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rutini 2018 senato PLURI" sheetId="1" r:id="rId1"/>
  </sheets>
  <definedNames>
    <definedName name="_xlnm.Print_Titles" localSheetId="0">'scrutini 2018 senato PLURI'!$1:$6</definedName>
  </definedNames>
  <calcPr fullCalcOnLoad="1"/>
</workbook>
</file>

<file path=xl/sharedStrings.xml><?xml version="1.0" encoding="utf-8"?>
<sst xmlns="http://schemas.openxmlformats.org/spreadsheetml/2006/main" count="203" uniqueCount="202">
  <si>
    <t>Comuni</t>
  </si>
  <si>
    <t>Elettori</t>
  </si>
  <si>
    <t>Votanti</t>
  </si>
  <si>
    <t>Tot. - Perc.</t>
  </si>
  <si>
    <t>Voti Validi</t>
  </si>
  <si>
    <t>Voti Nulli</t>
  </si>
  <si>
    <t>PARTITO DEMOCRATICO</t>
  </si>
  <si>
    <t>Totale</t>
  </si>
  <si>
    <t>MOVIMENTO 5 STELLE</t>
  </si>
  <si>
    <t>CASAPOUND ITALIA</t>
  </si>
  <si>
    <t>POTERE AL POPOLO</t>
  </si>
  <si>
    <t>IL POPOLO DELLA FAMIGLIA</t>
  </si>
  <si>
    <t>LIBERI E UGUALI</t>
  </si>
  <si>
    <t>SVP-PATT</t>
  </si>
  <si>
    <t>CIVICA POPOLARE LORENZIN</t>
  </si>
  <si>
    <t>FORZA ITALIA</t>
  </si>
  <si>
    <t>LEGA SALVINI</t>
  </si>
  <si>
    <t>NOI CON L'ITALIA</t>
  </si>
  <si>
    <t>FRATELLI D'ITALIA - MELONI</t>
  </si>
  <si>
    <t>ALA</t>
  </si>
  <si>
    <t>ALBIANO</t>
  </si>
  <si>
    <t>ALDENO</t>
  </si>
  <si>
    <t>ALTAVALLE</t>
  </si>
  <si>
    <t>ALTOPIANO DELLA VIGOLANA</t>
  </si>
  <si>
    <t>AMBLAR-DON</t>
  </si>
  <si>
    <t>ANDALO</t>
  </si>
  <si>
    <t>ARCO</t>
  </si>
  <si>
    <t>AVIO</t>
  </si>
  <si>
    <t>BASELGA DI PINE'</t>
  </si>
  <si>
    <t>BEDOLLO</t>
  </si>
  <si>
    <t>BESENELLO</t>
  </si>
  <si>
    <t>BIENO</t>
  </si>
  <si>
    <t>BLEGGIO SUPERIORE</t>
  </si>
  <si>
    <t>BOCENAGO</t>
  </si>
  <si>
    <t>BONDONE</t>
  </si>
  <si>
    <t>BORGO CHIESE</t>
  </si>
  <si>
    <t>BORGO LARES</t>
  </si>
  <si>
    <t>BORGO VALSUGANA</t>
  </si>
  <si>
    <t>BRENTONICO</t>
  </si>
  <si>
    <t>BRESIMO</t>
  </si>
  <si>
    <t>BREZ</t>
  </si>
  <si>
    <t>CADERZONE TERME</t>
  </si>
  <si>
    <t>CAGNO'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</si>
  <si>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</si>
  <si>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</si>
  <si>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</si>
  <si>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</si>
  <si>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</si>
  <si>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</si>
  <si>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</si>
  <si>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</si>
  <si>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</si>
  <si>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</si>
  <si>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</si>
  <si>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</si>
  <si>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CASTELFONDO</t>
  </si>
  <si>
    <t>CASTEL CONDINO</t>
  </si>
  <si>
    <t>CASTEL IVANO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</si>
  <si>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</si>
  <si>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</si>
  <si>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</si>
  <si>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</si>
  <si>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</si>
  <si>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</si>
  <si>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</si>
  <si>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</si>
  <si>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 LISIGNAGO</t>
  </si>
  <si>
    <t>CIMONE</t>
  </si>
  <si>
    <t>CINTE TESINO</t>
  </si>
  <si>
    <t>CIS</t>
  </si>
  <si>
    <t>CIVEZZANO</t>
  </si>
  <si>
    <t>CLES</t>
  </si>
  <si>
    <t>CLOZ</t>
  </si>
  <si>
    <t>COMANO TERME</t>
  </si>
  <si>
    <t>COMMEZZADURA</t>
  </si>
  <si>
    <t>CONTA'</t>
  </si>
  <si>
    <t>CROVIANA</t>
  </si>
  <si>
    <t>DAIANO</t>
  </si>
  <si>
    <t>DAMBEL</t>
  </si>
  <si>
    <t>DENNO</t>
  </si>
  <si>
    <t>DIMARO FOLGARIDA</t>
  </si>
  <si>
    <t>DRENA</t>
  </si>
  <si>
    <t>DRO</t>
  </si>
  <si>
    <t>FAEDO</t>
  </si>
  <si>
    <t>FAI DELLA PAGANELLA</t>
  </si>
  <si>
    <t>FIAVE'</t>
  </si>
  <si>
    <t>FIEROZZO</t>
  </si>
  <si>
    <t>FOLGARIA</t>
  </si>
  <si>
    <t>FONDO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</si>
  <si>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</si>
  <si>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</si>
  <si>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</si>
  <si>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</si>
  <si>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</si>
  <si>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</si>
  <si>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</si>
  <si>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</si>
  <si>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</si>
  <si>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</si>
  <si>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LEDRO</t>
  </si>
  <si>
    <t>LEVICO TERME</t>
  </si>
  <si>
    <t>LIVO</t>
  </si>
  <si>
    <t>LONA-LASES</t>
  </si>
  <si>
    <t>LUSERNA</t>
  </si>
  <si>
    <t>MADRUZZO</t>
  </si>
  <si>
    <t>MALE'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</si>
  <si>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</si>
  <si>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</si>
  <si>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</si>
  <si>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</si>
  <si>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</si>
  <si>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</si>
  <si>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</si>
  <si>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</si>
  <si>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</si>
  <si>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</si>
  <si>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</si>
  <si>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NAVE SAN ROCCO</t>
  </si>
  <si>
    <t>NOGAREDO</t>
  </si>
  <si>
    <t>NOMI</t>
  </si>
  <si>
    <t>NOVALEDO</t>
  </si>
  <si>
    <t>OSPEDALETTO</t>
  </si>
  <si>
    <t>OSSANA</t>
  </si>
  <si>
    <t>PALU' DEL FERSINA</t>
  </si>
  <si>
    <t>PANCHIA'</t>
  </si>
  <si>
    <t>PEIO</t>
  </si>
  <si>
    <t>PELLIZZANO</t>
  </si>
  <si>
    <t>PELUGO</t>
  </si>
  <si>
    <t>PERGINE VALSUGANA</t>
  </si>
  <si>
    <t>PIEVE DI BONO-PREZZO</t>
  </si>
  <si>
    <t>PIEVE TESINO</t>
  </si>
  <si>
    <t>PINZOLO</t>
  </si>
  <si>
    <t>POMAROLO</t>
  </si>
  <si>
    <t>PORTE DI RENDENA</t>
  </si>
  <si>
    <t>PREDAIA</t>
  </si>
  <si>
    <t>PREDAZZO</t>
  </si>
  <si>
    <t>PRIMIERO SAN MARTINO DI CASTROZZA</t>
  </si>
  <si>
    <t>RABBI</t>
  </si>
  <si>
    <t>REVO'</t>
  </si>
  <si>
    <t>RIVA DEL GARDA</t>
  </si>
  <si>
    <t>ROMALLO</t>
  </si>
  <si>
    <t>ROMENO</t>
  </si>
  <si>
    <t>RONCEGNO TERME</t>
  </si>
  <si>
    <t>RONCHI VALSUGANA</t>
  </si>
  <si>
    <t>RONZO-CHIENIS</t>
  </si>
  <si>
    <t>RONZONE</t>
  </si>
  <si>
    <t>ROVERE' DELLA LUNA</t>
  </si>
  <si>
    <t>ROVERETO</t>
  </si>
  <si>
    <t>RUFFRE'-MENDOLA</t>
  </si>
  <si>
    <t>RUMO</t>
  </si>
  <si>
    <t>SAGRON MIS</t>
  </si>
  <si>
    <t>SAMONE</t>
  </si>
  <si>
    <t>SAN LORENZO DORSINO</t>
  </si>
  <si>
    <t>SAN MICHELE ALL'ADIGE</t>
  </si>
  <si>
    <t>SANT'ORSOLA TERME</t>
  </si>
  <si>
    <t>SANZENO</t>
  </si>
  <si>
    <t>SARNONICO</t>
  </si>
  <si>
    <t>SCURELLE</t>
  </si>
  <si>
    <t>SEGONZANO</t>
  </si>
  <si>
    <t>SELLA GIUDICARIE</t>
  </si>
  <si>
    <t>SÈN JAN DI FASSA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</si>
  <si>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</si>
  <si>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</si>
  <si>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</si>
  <si>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</si>
  <si>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</si>
  <si>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</si>
  <si>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</si>
  <si>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</si>
  <si>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</si>
  <si>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</si>
  <si>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</si>
  <si>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</si>
  <si>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</si>
  <si>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</si>
  <si>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</si>
  <si>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</si>
  <si>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</si>
  <si>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</si>
  <si>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</si>
  <si>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</si>
  <si>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TRENTO</t>
  </si>
  <si>
    <t>TRE VILLE</t>
  </si>
  <si>
    <t>VALDAONE</t>
  </si>
  <si>
    <t>VALFLORIANA</t>
  </si>
  <si>
    <t>VALLARSA</t>
  </si>
  <si>
    <t>VALLELAGHI</t>
  </si>
  <si>
    <t>VARENA</t>
  </si>
  <si>
    <t>VERMIGLIO</t>
  </si>
  <si>
    <t>VIGNOLA-FALESINA</t>
  </si>
  <si>
    <t>VILLA LAGARINA</t>
  </si>
  <si>
    <t>VILLE D'ANAUNIA</t>
  </si>
  <si>
    <t>VOLANO</t>
  </si>
  <si>
    <t>ZAMBANA</t>
  </si>
  <si>
    <t>ZIANO DI FIEMME</t>
  </si>
  <si>
    <t>VERIFICA</t>
  </si>
  <si>
    <t>Schede Bianche</t>
  </si>
  <si>
    <t>Voti Non Assegn.</t>
  </si>
  <si>
    <t>Voti solo Cand. UNI</t>
  </si>
  <si>
    <t>Risultati Elezioni del Senato della Repubblica 2018 - Commissariato del Governo per la Provincia di Trento (dati ufficiosi) - QUOTA PLURINOMINALE</t>
  </si>
  <si>
    <t xml:space="preserve"> +EUROPA CON BONINO</t>
  </si>
  <si>
    <t>INSIEME-ITALIA EUROPA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</si>
</sst>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Arial"/>
      <family val="0"/>
    </font>
    <font>
      <sz val="10"/>
      <name val="Arial Unicode MS"/>
      <family val="2"/>
    </font>
    <font>
      <b/>
      <sz val="13.5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name val="Arial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0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0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10" fontId="1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10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3"/>
  <sheetViews>
    <sheetView showGridLines="0" tabSelected="1" zoomScalePageLayoutView="0" workbookViewId="0" topLeftCell="A166">
      <selection activeCell="A1" sqref="A1"/>
    </sheetView>
  </sheetViews>
  <sheetFormatPr defaultColWidth="9.140625" defaultRowHeight="12.75"/>
  <cols>
    <col min="1" max="1" width="38.140625" style="0" customWidth="1"/>
    <col min="2" max="2" width="8.00390625" style="0" customWidth="1"/>
    <col min="3" max="3" width="7.8515625" style="0" customWidth="1"/>
    <col min="4" max="4" width="8.140625" style="0" customWidth="1"/>
    <col min="5" max="21" width="8.28125" style="0" customWidth="1"/>
    <col min="22" max="22" width="10.28125" style="0" customWidth="1"/>
    <col min="23" max="24" width="8.28125" style="0" customWidth="1"/>
    <col min="25" max="25" width="8.8515625" style="0" customWidth="1"/>
    <col min="26" max="26" width="8.7109375" style="0" customWidth="1"/>
    <col min="27" max="32" width="8.28125" style="0" customWidth="1"/>
    <col min="33" max="38" width="9.421875" style="0" customWidth="1"/>
  </cols>
  <sheetData>
    <row r="1" ht="19.5">
      <c r="A1" s="1" t="s">
        <v>199</v>
      </c>
    </row>
    <row r="4" ht="13.5" thickBot="1"/>
    <row r="5" spans="1:40" ht="21" customHeight="1">
      <c r="A5" s="18" t="s">
        <v>0</v>
      </c>
      <c r="B5" s="18" t="s">
        <v>1</v>
      </c>
      <c r="C5" s="20" t="s">
        <v>2</v>
      </c>
      <c r="D5" s="21"/>
      <c r="E5" s="20" t="s">
        <v>9</v>
      </c>
      <c r="F5" s="21"/>
      <c r="G5" s="20" t="s">
        <v>14</v>
      </c>
      <c r="H5" s="21"/>
      <c r="I5" s="20" t="s">
        <v>200</v>
      </c>
      <c r="J5" s="21"/>
      <c r="K5" s="20" t="s">
        <v>6</v>
      </c>
      <c r="L5" s="21"/>
      <c r="M5" s="20" t="s">
        <v>13</v>
      </c>
      <c r="N5" s="21"/>
      <c r="O5" s="20" t="s">
        <v>201</v>
      </c>
      <c r="P5" s="21"/>
      <c r="Q5" s="20" t="s">
        <v>11</v>
      </c>
      <c r="R5" s="21"/>
      <c r="S5" s="20" t="s">
        <v>10</v>
      </c>
      <c r="T5" s="21"/>
      <c r="U5" s="20" t="s">
        <v>12</v>
      </c>
      <c r="V5" s="21"/>
      <c r="W5" s="20" t="s">
        <v>8</v>
      </c>
      <c r="X5" s="21"/>
      <c r="Y5" s="20" t="s">
        <v>17</v>
      </c>
      <c r="Z5" s="21"/>
      <c r="AA5" s="20" t="s">
        <v>16</v>
      </c>
      <c r="AB5" s="21"/>
      <c r="AC5" s="20" t="s">
        <v>15</v>
      </c>
      <c r="AD5" s="21"/>
      <c r="AE5" s="20" t="s">
        <v>18</v>
      </c>
      <c r="AF5" s="21"/>
      <c r="AG5" s="18" t="s">
        <v>4</v>
      </c>
      <c r="AH5" s="18" t="s">
        <v>198</v>
      </c>
      <c r="AI5" s="18" t="s">
        <v>196</v>
      </c>
      <c r="AJ5" s="18" t="s">
        <v>5</v>
      </c>
      <c r="AK5" s="18" t="s">
        <v>197</v>
      </c>
      <c r="AL5" s="18" t="s">
        <v>7</v>
      </c>
      <c r="AN5" s="12" t="s">
        <v>195</v>
      </c>
    </row>
    <row r="6" spans="1:38" ht="23.25" customHeight="1" thickBot="1">
      <c r="A6" s="19"/>
      <c r="B6" s="19"/>
      <c r="C6" s="22" t="s">
        <v>3</v>
      </c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19"/>
      <c r="AH6" s="19"/>
      <c r="AI6" s="19"/>
      <c r="AJ6" s="19"/>
      <c r="AK6" s="19"/>
      <c r="AL6" s="19"/>
    </row>
    <row r="7" spans="1:40" ht="15">
      <c r="A7" s="3" t="s">
        <v>19</v>
      </c>
      <c r="B7" s="3">
        <v>5852</v>
      </c>
      <c r="C7" s="13">
        <v>4642</v>
      </c>
      <c r="D7" s="2">
        <f>SUM(C7/B7)</f>
        <v>0.793233082706767</v>
      </c>
      <c r="E7" s="15">
        <v>65</v>
      </c>
      <c r="F7" s="5">
        <f aca="true" t="shared" si="0" ref="F7:F38">SUM(E7/$AG7)</f>
        <v>0.01592356687898089</v>
      </c>
      <c r="G7" s="15">
        <v>87</v>
      </c>
      <c r="H7" s="5">
        <f aca="true" t="shared" si="1" ref="H7:H38">SUM(G7/$AG7)</f>
        <v>0.021313081822635964</v>
      </c>
      <c r="I7" s="15">
        <v>65</v>
      </c>
      <c r="J7" s="5">
        <f aca="true" t="shared" si="2" ref="J7:J38">SUM(I7/$AG7)</f>
        <v>0.01592356687898089</v>
      </c>
      <c r="K7" s="15">
        <v>660</v>
      </c>
      <c r="L7" s="5">
        <f aca="true" t="shared" si="3" ref="L7:L38">SUM(K7/$AG7)</f>
        <v>0.16168544830965212</v>
      </c>
      <c r="M7" s="15">
        <v>168</v>
      </c>
      <c r="N7" s="5">
        <f aca="true" t="shared" si="4" ref="N7:N38">SUM(M7/$AG7)</f>
        <v>0.041156295933366</v>
      </c>
      <c r="O7" s="15">
        <v>28</v>
      </c>
      <c r="P7" s="5">
        <f aca="true" t="shared" si="5" ref="P7:P38">SUM(O7/$AG7)</f>
        <v>0.006859382655560999</v>
      </c>
      <c r="Q7" s="15">
        <v>64</v>
      </c>
      <c r="R7" s="5">
        <f aca="true" t="shared" si="6" ref="R7:R38">SUM(Q7/$AG7)</f>
        <v>0.01567858892699657</v>
      </c>
      <c r="S7" s="15">
        <v>60</v>
      </c>
      <c r="T7" s="5">
        <f aca="true" t="shared" si="7" ref="T7:T38">SUM(S7/$AG7)</f>
        <v>0.014698677119059285</v>
      </c>
      <c r="U7" s="15">
        <v>104</v>
      </c>
      <c r="V7" s="5">
        <f aca="true" t="shared" si="8" ref="V7:V38">SUM(U7/$AG7)</f>
        <v>0.025477707006369428</v>
      </c>
      <c r="W7" s="15">
        <v>1157</v>
      </c>
      <c r="X7" s="5">
        <f aca="true" t="shared" si="9" ref="X7:X38">SUM(W7/$AG7)</f>
        <v>0.28343949044585987</v>
      </c>
      <c r="Y7" s="15">
        <v>22</v>
      </c>
      <c r="Z7" s="5">
        <f aca="true" t="shared" si="10" ref="Z7:Z38">SUM(Y7/$AG7)</f>
        <v>0.005389514943655071</v>
      </c>
      <c r="AA7" s="15">
        <v>1140</v>
      </c>
      <c r="AB7" s="5">
        <f aca="true" t="shared" si="11" ref="AB7:AB38">SUM(AA7/$AG7)</f>
        <v>0.2792748652621264</v>
      </c>
      <c r="AC7" s="15">
        <v>344</v>
      </c>
      <c r="AD7" s="5">
        <f aca="true" t="shared" si="12" ref="AD7:AD38">SUM(AC7/$AG7)</f>
        <v>0.08427241548260657</v>
      </c>
      <c r="AE7" s="15">
        <v>118</v>
      </c>
      <c r="AF7" s="5">
        <f aca="true" t="shared" si="13" ref="AF7:AF38">SUM(AE7/$AG7)</f>
        <v>0.028907398334149927</v>
      </c>
      <c r="AG7" s="3">
        <f>SUM(E7+G7+I7+K7+M7+O7+Q7+S7+U7+W7+Y7+AA7+AC7+AE7)</f>
        <v>4082</v>
      </c>
      <c r="AH7" s="16">
        <v>390</v>
      </c>
      <c r="AI7" s="16">
        <v>81</v>
      </c>
      <c r="AJ7" s="16">
        <v>89</v>
      </c>
      <c r="AK7" s="16">
        <v>0</v>
      </c>
      <c r="AL7" s="3">
        <f>SUM(AG7:AK7)</f>
        <v>4642</v>
      </c>
      <c r="AN7">
        <f aca="true" t="shared" si="14" ref="AN7:AN38">IF(C7=AL7,"","ERRORE")</f>
      </c>
    </row>
    <row r="8" spans="1:40" ht="15">
      <c r="A8" s="4" t="s">
        <v>20</v>
      </c>
      <c r="B8" s="6">
        <v>993</v>
      </c>
      <c r="C8" s="14">
        <v>806</v>
      </c>
      <c r="D8" s="7">
        <f>SUM(C8/B8)</f>
        <v>0.8116817724068479</v>
      </c>
      <c r="E8" s="15">
        <v>0</v>
      </c>
      <c r="F8" s="5">
        <f t="shared" si="0"/>
        <v>0</v>
      </c>
      <c r="G8" s="15">
        <v>12</v>
      </c>
      <c r="H8" s="5">
        <f t="shared" si="1"/>
        <v>0.01639344262295082</v>
      </c>
      <c r="I8" s="15">
        <v>10</v>
      </c>
      <c r="J8" s="5">
        <f t="shared" si="2"/>
        <v>0.01366120218579235</v>
      </c>
      <c r="K8" s="15">
        <v>86</v>
      </c>
      <c r="L8" s="5">
        <f t="shared" si="3"/>
        <v>0.11748633879781421</v>
      </c>
      <c r="M8" s="15">
        <v>25</v>
      </c>
      <c r="N8" s="5">
        <f t="shared" si="4"/>
        <v>0.03415300546448088</v>
      </c>
      <c r="O8" s="15">
        <v>2</v>
      </c>
      <c r="P8" s="5">
        <f t="shared" si="5"/>
        <v>0.00273224043715847</v>
      </c>
      <c r="Q8" s="15">
        <v>7</v>
      </c>
      <c r="R8" s="5">
        <f t="shared" si="6"/>
        <v>0.009562841530054645</v>
      </c>
      <c r="S8" s="15">
        <v>1</v>
      </c>
      <c r="T8" s="5">
        <f t="shared" si="7"/>
        <v>0.001366120218579235</v>
      </c>
      <c r="U8" s="15">
        <v>9</v>
      </c>
      <c r="V8" s="5">
        <f t="shared" si="8"/>
        <v>0.012295081967213115</v>
      </c>
      <c r="W8" s="15">
        <v>134</v>
      </c>
      <c r="X8" s="5">
        <f t="shared" si="9"/>
        <v>0.1830601092896175</v>
      </c>
      <c r="Y8" s="15">
        <v>5</v>
      </c>
      <c r="Z8" s="5">
        <f t="shared" si="10"/>
        <v>0.006830601092896175</v>
      </c>
      <c r="AA8" s="15">
        <v>285</v>
      </c>
      <c r="AB8" s="5">
        <f t="shared" si="11"/>
        <v>0.38934426229508196</v>
      </c>
      <c r="AC8" s="15">
        <v>104</v>
      </c>
      <c r="AD8" s="5">
        <f t="shared" si="12"/>
        <v>0.14207650273224043</v>
      </c>
      <c r="AE8" s="15">
        <v>52</v>
      </c>
      <c r="AF8" s="5">
        <f t="shared" si="13"/>
        <v>0.07103825136612021</v>
      </c>
      <c r="AG8" s="6">
        <f aca="true" t="shared" si="15" ref="AG8:AG71">SUM(E8+G8+I8+K8+M8+O8+Q8+S8+U8+W8+Y8+AA8+AC8+AE8)</f>
        <v>732</v>
      </c>
      <c r="AH8" s="17">
        <v>44</v>
      </c>
      <c r="AI8" s="17">
        <v>10</v>
      </c>
      <c r="AJ8" s="17">
        <v>20</v>
      </c>
      <c r="AK8" s="17">
        <v>0</v>
      </c>
      <c r="AL8" s="6">
        <f>SUM(AG8:AK8)</f>
        <v>806</v>
      </c>
      <c r="AN8">
        <f t="shared" si="14"/>
      </c>
    </row>
    <row r="9" spans="1:40" ht="15">
      <c r="A9" s="4" t="s">
        <v>21</v>
      </c>
      <c r="B9" s="6">
        <v>2168</v>
      </c>
      <c r="C9" s="14">
        <v>1885</v>
      </c>
      <c r="D9" s="7">
        <f aca="true" t="shared" si="16" ref="D9:D72">SUM(C9/B9)</f>
        <v>0.8694649446494465</v>
      </c>
      <c r="E9" s="15">
        <v>0</v>
      </c>
      <c r="F9" s="5">
        <f t="shared" si="0"/>
        <v>0</v>
      </c>
      <c r="G9" s="15">
        <v>27</v>
      </c>
      <c r="H9" s="5">
        <f t="shared" si="1"/>
        <v>0.015446224256292907</v>
      </c>
      <c r="I9" s="15">
        <v>46</v>
      </c>
      <c r="J9" s="5">
        <f t="shared" si="2"/>
        <v>0.02631578947368421</v>
      </c>
      <c r="K9" s="15">
        <v>357</v>
      </c>
      <c r="L9" s="5">
        <f t="shared" si="3"/>
        <v>0.204233409610984</v>
      </c>
      <c r="M9" s="15">
        <v>88</v>
      </c>
      <c r="N9" s="5">
        <f t="shared" si="4"/>
        <v>0.05034324942791762</v>
      </c>
      <c r="O9" s="15">
        <v>17</v>
      </c>
      <c r="P9" s="5">
        <f t="shared" si="5"/>
        <v>0.009725400457665904</v>
      </c>
      <c r="Q9" s="15">
        <v>14</v>
      </c>
      <c r="R9" s="5">
        <f t="shared" si="6"/>
        <v>0.008009153318077803</v>
      </c>
      <c r="S9" s="15">
        <v>21</v>
      </c>
      <c r="T9" s="5">
        <f t="shared" si="7"/>
        <v>0.012013729977116704</v>
      </c>
      <c r="U9" s="15">
        <v>39</v>
      </c>
      <c r="V9" s="5">
        <f t="shared" si="8"/>
        <v>0.02231121281464531</v>
      </c>
      <c r="W9" s="15">
        <v>385</v>
      </c>
      <c r="X9" s="5">
        <f t="shared" si="9"/>
        <v>0.2202517162471396</v>
      </c>
      <c r="Y9" s="15">
        <v>8</v>
      </c>
      <c r="Z9" s="5">
        <f t="shared" si="10"/>
        <v>0.004576659038901602</v>
      </c>
      <c r="AA9" s="15">
        <v>497</v>
      </c>
      <c r="AB9" s="5">
        <f t="shared" si="11"/>
        <v>0.284324942791762</v>
      </c>
      <c r="AC9" s="15">
        <v>172</v>
      </c>
      <c r="AD9" s="5">
        <f t="shared" si="12"/>
        <v>0.09839816933638444</v>
      </c>
      <c r="AE9" s="15">
        <v>77</v>
      </c>
      <c r="AF9" s="5">
        <f t="shared" si="13"/>
        <v>0.044050343249427915</v>
      </c>
      <c r="AG9" s="6">
        <f t="shared" si="15"/>
        <v>1748</v>
      </c>
      <c r="AH9" s="17">
        <v>84</v>
      </c>
      <c r="AI9" s="17">
        <v>11</v>
      </c>
      <c r="AJ9" s="17">
        <v>42</v>
      </c>
      <c r="AK9" s="17">
        <v>0</v>
      </c>
      <c r="AL9" s="6">
        <f aca="true" t="shared" si="17" ref="AL9:AL72">SUM(AG9:AK9)</f>
        <v>1885</v>
      </c>
      <c r="AN9">
        <f t="shared" si="14"/>
      </c>
    </row>
    <row r="10" spans="1:40" ht="15">
      <c r="A10" s="4" t="s">
        <v>22</v>
      </c>
      <c r="B10" s="6">
        <v>1150</v>
      </c>
      <c r="C10" s="14">
        <v>943</v>
      </c>
      <c r="D10" s="7">
        <f t="shared" si="16"/>
        <v>0.82</v>
      </c>
      <c r="E10" s="15">
        <v>0</v>
      </c>
      <c r="F10" s="5">
        <f t="shared" si="0"/>
        <v>0</v>
      </c>
      <c r="G10" s="15">
        <v>22</v>
      </c>
      <c r="H10" s="5">
        <f t="shared" si="1"/>
        <v>0.026159334126040427</v>
      </c>
      <c r="I10" s="15">
        <v>10</v>
      </c>
      <c r="J10" s="5">
        <f t="shared" si="2"/>
        <v>0.011890606420927468</v>
      </c>
      <c r="K10" s="15">
        <v>209</v>
      </c>
      <c r="L10" s="5">
        <f t="shared" si="3"/>
        <v>0.24851367419738407</v>
      </c>
      <c r="M10" s="15">
        <v>41</v>
      </c>
      <c r="N10" s="5">
        <f t="shared" si="4"/>
        <v>0.04875148632580262</v>
      </c>
      <c r="O10" s="15">
        <v>6</v>
      </c>
      <c r="P10" s="5">
        <f t="shared" si="5"/>
        <v>0.007134363852556481</v>
      </c>
      <c r="Q10" s="15">
        <v>9</v>
      </c>
      <c r="R10" s="5">
        <f t="shared" si="6"/>
        <v>0.01070154577883472</v>
      </c>
      <c r="S10" s="15">
        <v>4</v>
      </c>
      <c r="T10" s="5">
        <f t="shared" si="7"/>
        <v>0.0047562425683709865</v>
      </c>
      <c r="U10" s="15">
        <v>20</v>
      </c>
      <c r="V10" s="5">
        <f t="shared" si="8"/>
        <v>0.023781212841854936</v>
      </c>
      <c r="W10" s="15">
        <v>171</v>
      </c>
      <c r="X10" s="5">
        <f t="shared" si="9"/>
        <v>0.20332936979785968</v>
      </c>
      <c r="Y10" s="15">
        <v>3</v>
      </c>
      <c r="Z10" s="5">
        <f t="shared" si="10"/>
        <v>0.0035671819262782403</v>
      </c>
      <c r="AA10" s="15">
        <v>248</v>
      </c>
      <c r="AB10" s="5">
        <f t="shared" si="11"/>
        <v>0.29488703923900117</v>
      </c>
      <c r="AC10" s="15">
        <v>77</v>
      </c>
      <c r="AD10" s="5">
        <f t="shared" si="12"/>
        <v>0.09155766944114149</v>
      </c>
      <c r="AE10" s="15">
        <v>21</v>
      </c>
      <c r="AF10" s="5">
        <f t="shared" si="13"/>
        <v>0.02497027348394768</v>
      </c>
      <c r="AG10" s="6">
        <f t="shared" si="15"/>
        <v>841</v>
      </c>
      <c r="AH10" s="17">
        <v>67</v>
      </c>
      <c r="AI10" s="17">
        <v>14</v>
      </c>
      <c r="AJ10" s="17">
        <v>21</v>
      </c>
      <c r="AK10" s="17">
        <v>0</v>
      </c>
      <c r="AL10" s="6">
        <f t="shared" si="17"/>
        <v>943</v>
      </c>
      <c r="AN10">
        <f t="shared" si="14"/>
      </c>
    </row>
    <row r="11" spans="1:40" ht="15">
      <c r="A11" s="4" t="s">
        <v>23</v>
      </c>
      <c r="B11" s="6">
        <v>3562</v>
      </c>
      <c r="C11" s="14">
        <v>2978</v>
      </c>
      <c r="D11" s="7">
        <f t="shared" si="16"/>
        <v>0.8360471645143178</v>
      </c>
      <c r="E11" s="15">
        <v>25</v>
      </c>
      <c r="F11" s="5">
        <f t="shared" si="0"/>
        <v>0.009124087591240875</v>
      </c>
      <c r="G11" s="15">
        <v>51</v>
      </c>
      <c r="H11" s="5">
        <f t="shared" si="1"/>
        <v>0.018613138686131386</v>
      </c>
      <c r="I11" s="15">
        <v>95</v>
      </c>
      <c r="J11" s="5">
        <f t="shared" si="2"/>
        <v>0.03467153284671533</v>
      </c>
      <c r="K11" s="15">
        <v>493</v>
      </c>
      <c r="L11" s="5">
        <f t="shared" si="3"/>
        <v>0.17992700729927008</v>
      </c>
      <c r="M11" s="15">
        <v>130</v>
      </c>
      <c r="N11" s="5">
        <f t="shared" si="4"/>
        <v>0.04744525547445255</v>
      </c>
      <c r="O11" s="15">
        <v>29</v>
      </c>
      <c r="P11" s="5">
        <f t="shared" si="5"/>
        <v>0.010583941605839416</v>
      </c>
      <c r="Q11" s="15">
        <v>34</v>
      </c>
      <c r="R11" s="5">
        <f t="shared" si="6"/>
        <v>0.012408759124087591</v>
      </c>
      <c r="S11" s="15">
        <v>35</v>
      </c>
      <c r="T11" s="5">
        <f t="shared" si="7"/>
        <v>0.012773722627737226</v>
      </c>
      <c r="U11" s="15">
        <v>81</v>
      </c>
      <c r="V11" s="5">
        <f t="shared" si="8"/>
        <v>0.029562043795620437</v>
      </c>
      <c r="W11" s="15">
        <v>736</v>
      </c>
      <c r="X11" s="5">
        <f t="shared" si="9"/>
        <v>0.2686131386861314</v>
      </c>
      <c r="Y11" s="15">
        <v>30</v>
      </c>
      <c r="Z11" s="5">
        <f t="shared" si="10"/>
        <v>0.010948905109489052</v>
      </c>
      <c r="AA11" s="15">
        <v>745</v>
      </c>
      <c r="AB11" s="5">
        <f t="shared" si="11"/>
        <v>0.2718978102189781</v>
      </c>
      <c r="AC11" s="15">
        <v>172</v>
      </c>
      <c r="AD11" s="5">
        <f t="shared" si="12"/>
        <v>0.06277372262773723</v>
      </c>
      <c r="AE11" s="15">
        <v>84</v>
      </c>
      <c r="AF11" s="5">
        <f t="shared" si="13"/>
        <v>0.030656934306569343</v>
      </c>
      <c r="AG11" s="6">
        <f t="shared" si="15"/>
        <v>2740</v>
      </c>
      <c r="AH11" s="17">
        <v>150</v>
      </c>
      <c r="AI11" s="17">
        <v>33</v>
      </c>
      <c r="AJ11" s="17">
        <v>55</v>
      </c>
      <c r="AK11" s="17">
        <v>0</v>
      </c>
      <c r="AL11" s="6">
        <f t="shared" si="17"/>
        <v>2978</v>
      </c>
      <c r="AN11">
        <f t="shared" si="14"/>
      </c>
    </row>
    <row r="12" spans="1:40" ht="15">
      <c r="A12" s="4" t="s">
        <v>24</v>
      </c>
      <c r="B12" s="6">
        <v>365</v>
      </c>
      <c r="C12" s="14">
        <v>286</v>
      </c>
      <c r="D12" s="7">
        <f t="shared" si="16"/>
        <v>0.7835616438356164</v>
      </c>
      <c r="E12" s="15">
        <v>0</v>
      </c>
      <c r="F12" s="5">
        <f t="shared" si="0"/>
        <v>0</v>
      </c>
      <c r="G12" s="15">
        <v>1</v>
      </c>
      <c r="H12" s="5">
        <f t="shared" si="1"/>
        <v>0.0038461538461538464</v>
      </c>
      <c r="I12" s="15">
        <v>5</v>
      </c>
      <c r="J12" s="5">
        <f t="shared" si="2"/>
        <v>0.019230769230769232</v>
      </c>
      <c r="K12" s="15">
        <v>58</v>
      </c>
      <c r="L12" s="5">
        <f t="shared" si="3"/>
        <v>0.2230769230769231</v>
      </c>
      <c r="M12" s="15">
        <v>10</v>
      </c>
      <c r="N12" s="5">
        <f t="shared" si="4"/>
        <v>0.038461538461538464</v>
      </c>
      <c r="O12" s="15">
        <v>0</v>
      </c>
      <c r="P12" s="5">
        <f t="shared" si="5"/>
        <v>0</v>
      </c>
      <c r="Q12" s="15">
        <v>5</v>
      </c>
      <c r="R12" s="5">
        <f t="shared" si="6"/>
        <v>0.019230769230769232</v>
      </c>
      <c r="S12" s="15">
        <v>2</v>
      </c>
      <c r="T12" s="5">
        <f t="shared" si="7"/>
        <v>0.007692307692307693</v>
      </c>
      <c r="U12" s="15">
        <v>1</v>
      </c>
      <c r="V12" s="5">
        <f t="shared" si="8"/>
        <v>0.0038461538461538464</v>
      </c>
      <c r="W12" s="15">
        <v>36</v>
      </c>
      <c r="X12" s="5">
        <f t="shared" si="9"/>
        <v>0.13846153846153847</v>
      </c>
      <c r="Y12" s="15">
        <v>3</v>
      </c>
      <c r="Z12" s="5">
        <f t="shared" si="10"/>
        <v>0.011538461538461539</v>
      </c>
      <c r="AA12" s="15">
        <v>109</v>
      </c>
      <c r="AB12" s="5">
        <f t="shared" si="11"/>
        <v>0.41923076923076924</v>
      </c>
      <c r="AC12" s="15">
        <v>22</v>
      </c>
      <c r="AD12" s="5">
        <f t="shared" si="12"/>
        <v>0.08461538461538462</v>
      </c>
      <c r="AE12" s="15">
        <v>8</v>
      </c>
      <c r="AF12" s="5">
        <f t="shared" si="13"/>
        <v>0.03076923076923077</v>
      </c>
      <c r="AG12" s="6">
        <f t="shared" si="15"/>
        <v>260</v>
      </c>
      <c r="AH12" s="17">
        <v>14</v>
      </c>
      <c r="AI12" s="17">
        <v>5</v>
      </c>
      <c r="AJ12" s="17">
        <v>7</v>
      </c>
      <c r="AK12" s="17">
        <v>0</v>
      </c>
      <c r="AL12" s="6">
        <f t="shared" si="17"/>
        <v>286</v>
      </c>
      <c r="AN12">
        <f t="shared" si="14"/>
      </c>
    </row>
    <row r="13" spans="1:40" ht="15">
      <c r="A13" s="4" t="s">
        <v>25</v>
      </c>
      <c r="B13" s="6">
        <v>789</v>
      </c>
      <c r="C13" s="14">
        <v>593</v>
      </c>
      <c r="D13" s="7">
        <f t="shared" si="16"/>
        <v>0.7515842839036755</v>
      </c>
      <c r="E13" s="15">
        <v>0</v>
      </c>
      <c r="F13" s="5">
        <f t="shared" si="0"/>
        <v>0</v>
      </c>
      <c r="G13" s="15">
        <v>6</v>
      </c>
      <c r="H13" s="5">
        <f t="shared" si="1"/>
        <v>0.01171875</v>
      </c>
      <c r="I13" s="15">
        <v>6</v>
      </c>
      <c r="J13" s="5">
        <f t="shared" si="2"/>
        <v>0.01171875</v>
      </c>
      <c r="K13" s="15">
        <v>64</v>
      </c>
      <c r="L13" s="5">
        <f t="shared" si="3"/>
        <v>0.125</v>
      </c>
      <c r="M13" s="15">
        <v>49</v>
      </c>
      <c r="N13" s="5">
        <f t="shared" si="4"/>
        <v>0.095703125</v>
      </c>
      <c r="O13" s="15">
        <v>2</v>
      </c>
      <c r="P13" s="5">
        <f t="shared" si="5"/>
        <v>0.00390625</v>
      </c>
      <c r="Q13" s="15">
        <v>4</v>
      </c>
      <c r="R13" s="5">
        <f t="shared" si="6"/>
        <v>0.0078125</v>
      </c>
      <c r="S13" s="15">
        <v>3</v>
      </c>
      <c r="T13" s="5">
        <f t="shared" si="7"/>
        <v>0.005859375</v>
      </c>
      <c r="U13" s="15">
        <v>5</v>
      </c>
      <c r="V13" s="5">
        <f t="shared" si="8"/>
        <v>0.009765625</v>
      </c>
      <c r="W13" s="15">
        <v>75</v>
      </c>
      <c r="X13" s="5">
        <f t="shared" si="9"/>
        <v>0.146484375</v>
      </c>
      <c r="Y13" s="15">
        <v>2</v>
      </c>
      <c r="Z13" s="5">
        <f t="shared" si="10"/>
        <v>0.00390625</v>
      </c>
      <c r="AA13" s="15">
        <v>192</v>
      </c>
      <c r="AB13" s="5">
        <f t="shared" si="11"/>
        <v>0.375</v>
      </c>
      <c r="AC13" s="15">
        <v>76</v>
      </c>
      <c r="AD13" s="5">
        <f t="shared" si="12"/>
        <v>0.1484375</v>
      </c>
      <c r="AE13" s="15">
        <v>28</v>
      </c>
      <c r="AF13" s="5">
        <f t="shared" si="13"/>
        <v>0.0546875</v>
      </c>
      <c r="AG13" s="6">
        <f t="shared" si="15"/>
        <v>512</v>
      </c>
      <c r="AH13" s="17">
        <v>43</v>
      </c>
      <c r="AI13" s="17">
        <v>10</v>
      </c>
      <c r="AJ13" s="17">
        <v>28</v>
      </c>
      <c r="AK13" s="17">
        <v>0</v>
      </c>
      <c r="AL13" s="6">
        <f t="shared" si="17"/>
        <v>593</v>
      </c>
      <c r="AN13">
        <f t="shared" si="14"/>
      </c>
    </row>
    <row r="14" spans="1:40" ht="15">
      <c r="A14" s="4" t="s">
        <v>26</v>
      </c>
      <c r="B14" s="6">
        <v>12144</v>
      </c>
      <c r="C14" s="14">
        <v>9685</v>
      </c>
      <c r="D14" s="7">
        <f t="shared" si="16"/>
        <v>0.7975131752305665</v>
      </c>
      <c r="E14" s="15">
        <v>116</v>
      </c>
      <c r="F14" s="5">
        <f t="shared" si="0"/>
        <v>0.012799293832064438</v>
      </c>
      <c r="G14" s="15">
        <v>101</v>
      </c>
      <c r="H14" s="5">
        <f t="shared" si="1"/>
        <v>0.011144212733090589</v>
      </c>
      <c r="I14" s="15">
        <v>373</v>
      </c>
      <c r="J14" s="5">
        <f t="shared" si="2"/>
        <v>0.04115634999448306</v>
      </c>
      <c r="K14" s="15">
        <v>1784</v>
      </c>
      <c r="L14" s="5">
        <f t="shared" si="3"/>
        <v>0.19684431203795652</v>
      </c>
      <c r="M14" s="15">
        <v>302</v>
      </c>
      <c r="N14" s="5">
        <f t="shared" si="4"/>
        <v>0.03332229945934018</v>
      </c>
      <c r="O14" s="15">
        <v>69</v>
      </c>
      <c r="P14" s="5">
        <f t="shared" si="5"/>
        <v>0.007613373055279708</v>
      </c>
      <c r="Q14" s="15">
        <v>78</v>
      </c>
      <c r="R14" s="5">
        <f t="shared" si="6"/>
        <v>0.008606421714664018</v>
      </c>
      <c r="S14" s="15">
        <v>132</v>
      </c>
      <c r="T14" s="5">
        <f t="shared" si="7"/>
        <v>0.014564713670969877</v>
      </c>
      <c r="U14" s="15">
        <v>281</v>
      </c>
      <c r="V14" s="5">
        <f t="shared" si="8"/>
        <v>0.031005185920776786</v>
      </c>
      <c r="W14" s="15">
        <v>2774</v>
      </c>
      <c r="X14" s="5">
        <f t="shared" si="9"/>
        <v>0.3060796645702306</v>
      </c>
      <c r="Y14" s="15">
        <v>45</v>
      </c>
      <c r="Z14" s="5">
        <f t="shared" si="10"/>
        <v>0.004965243296921549</v>
      </c>
      <c r="AA14" s="15">
        <v>1830</v>
      </c>
      <c r="AB14" s="5">
        <f t="shared" si="11"/>
        <v>0.20191989407480967</v>
      </c>
      <c r="AC14" s="15">
        <v>907</v>
      </c>
      <c r="AD14" s="5">
        <f t="shared" si="12"/>
        <v>0.10007723711795212</v>
      </c>
      <c r="AE14" s="15">
        <v>271</v>
      </c>
      <c r="AF14" s="5">
        <f t="shared" si="13"/>
        <v>0.029901798521460885</v>
      </c>
      <c r="AG14" s="6">
        <f t="shared" si="15"/>
        <v>9063</v>
      </c>
      <c r="AH14" s="17">
        <v>318</v>
      </c>
      <c r="AI14" s="17">
        <v>123</v>
      </c>
      <c r="AJ14" s="17">
        <v>181</v>
      </c>
      <c r="AK14" s="17">
        <v>0</v>
      </c>
      <c r="AL14" s="6">
        <f t="shared" si="17"/>
        <v>9685</v>
      </c>
      <c r="AN14">
        <f t="shared" si="14"/>
      </c>
    </row>
    <row r="15" spans="1:40" ht="15">
      <c r="A15" s="4" t="s">
        <v>27</v>
      </c>
      <c r="B15" s="6">
        <v>2827</v>
      </c>
      <c r="C15" s="14">
        <v>2369</v>
      </c>
      <c r="D15" s="7">
        <f t="shared" si="16"/>
        <v>0.8379908029713478</v>
      </c>
      <c r="E15" s="15">
        <v>47</v>
      </c>
      <c r="F15" s="5">
        <f t="shared" si="0"/>
        <v>0.02191142191142191</v>
      </c>
      <c r="G15" s="15">
        <v>41</v>
      </c>
      <c r="H15" s="5">
        <f t="shared" si="1"/>
        <v>0.019114219114219115</v>
      </c>
      <c r="I15" s="15">
        <v>17</v>
      </c>
      <c r="J15" s="5">
        <f t="shared" si="2"/>
        <v>0.007925407925407926</v>
      </c>
      <c r="K15" s="15">
        <v>309</v>
      </c>
      <c r="L15" s="5">
        <f t="shared" si="3"/>
        <v>0.14405594405594405</v>
      </c>
      <c r="M15" s="15">
        <v>86</v>
      </c>
      <c r="N15" s="5">
        <f t="shared" si="4"/>
        <v>0.04009324009324009</v>
      </c>
      <c r="O15" s="15">
        <v>12</v>
      </c>
      <c r="P15" s="5">
        <f t="shared" si="5"/>
        <v>0.005594405594405594</v>
      </c>
      <c r="Q15" s="15">
        <v>16</v>
      </c>
      <c r="R15" s="5">
        <f t="shared" si="6"/>
        <v>0.007459207459207459</v>
      </c>
      <c r="S15" s="15">
        <v>28</v>
      </c>
      <c r="T15" s="5">
        <f t="shared" si="7"/>
        <v>0.013053613053613054</v>
      </c>
      <c r="U15" s="15">
        <v>38</v>
      </c>
      <c r="V15" s="5">
        <f t="shared" si="8"/>
        <v>0.017715617715617717</v>
      </c>
      <c r="W15" s="15">
        <v>459</v>
      </c>
      <c r="X15" s="5">
        <f t="shared" si="9"/>
        <v>0.213986013986014</v>
      </c>
      <c r="Y15" s="15">
        <v>20</v>
      </c>
      <c r="Z15" s="5">
        <f t="shared" si="10"/>
        <v>0.009324009324009324</v>
      </c>
      <c r="AA15" s="15">
        <v>805</v>
      </c>
      <c r="AB15" s="5">
        <f t="shared" si="11"/>
        <v>0.3752913752913753</v>
      </c>
      <c r="AC15" s="15">
        <v>193</v>
      </c>
      <c r="AD15" s="5">
        <f t="shared" si="12"/>
        <v>0.08997668997668998</v>
      </c>
      <c r="AE15" s="15">
        <v>74</v>
      </c>
      <c r="AF15" s="5">
        <f t="shared" si="13"/>
        <v>0.0344988344988345</v>
      </c>
      <c r="AG15" s="6">
        <f t="shared" si="15"/>
        <v>2145</v>
      </c>
      <c r="AH15" s="17">
        <v>129</v>
      </c>
      <c r="AI15" s="17">
        <v>30</v>
      </c>
      <c r="AJ15" s="17">
        <v>64</v>
      </c>
      <c r="AK15" s="17">
        <v>1</v>
      </c>
      <c r="AL15" s="6">
        <f t="shared" si="17"/>
        <v>2369</v>
      </c>
      <c r="AN15">
        <f t="shared" si="14"/>
      </c>
    </row>
    <row r="16" spans="1:40" ht="15">
      <c r="A16" s="4" t="s">
        <v>28</v>
      </c>
      <c r="B16" s="6">
        <v>3578</v>
      </c>
      <c r="C16" s="14">
        <v>2858</v>
      </c>
      <c r="D16" s="7">
        <f t="shared" si="16"/>
        <v>0.7987702627166015</v>
      </c>
      <c r="E16" s="15">
        <v>16</v>
      </c>
      <c r="F16" s="5">
        <f t="shared" si="0"/>
        <v>0.006102212051868803</v>
      </c>
      <c r="G16" s="15">
        <v>71</v>
      </c>
      <c r="H16" s="5">
        <f t="shared" si="1"/>
        <v>0.02707856598016781</v>
      </c>
      <c r="I16" s="15">
        <v>47</v>
      </c>
      <c r="J16" s="5">
        <f t="shared" si="2"/>
        <v>0.01792524790236461</v>
      </c>
      <c r="K16" s="15">
        <v>408</v>
      </c>
      <c r="L16" s="5">
        <f t="shared" si="3"/>
        <v>0.15560640732265446</v>
      </c>
      <c r="M16" s="15">
        <v>184</v>
      </c>
      <c r="N16" s="5">
        <f t="shared" si="4"/>
        <v>0.07017543859649122</v>
      </c>
      <c r="O16" s="15">
        <v>22</v>
      </c>
      <c r="P16" s="5">
        <f t="shared" si="5"/>
        <v>0.008390541571319604</v>
      </c>
      <c r="Q16" s="15">
        <v>21</v>
      </c>
      <c r="R16" s="5">
        <f t="shared" si="6"/>
        <v>0.008009153318077803</v>
      </c>
      <c r="S16" s="15">
        <v>25</v>
      </c>
      <c r="T16" s="5">
        <f t="shared" si="7"/>
        <v>0.009534706331045004</v>
      </c>
      <c r="U16" s="15">
        <v>55</v>
      </c>
      <c r="V16" s="5">
        <f t="shared" si="8"/>
        <v>0.020976353928299007</v>
      </c>
      <c r="W16" s="15">
        <v>459</v>
      </c>
      <c r="X16" s="5">
        <f t="shared" si="9"/>
        <v>0.17505720823798626</v>
      </c>
      <c r="Y16" s="15">
        <v>13</v>
      </c>
      <c r="Z16" s="5">
        <f t="shared" si="10"/>
        <v>0.004958047292143402</v>
      </c>
      <c r="AA16" s="15">
        <v>937</v>
      </c>
      <c r="AB16" s="5">
        <f t="shared" si="11"/>
        <v>0.35736079328756676</v>
      </c>
      <c r="AC16" s="15">
        <v>251</v>
      </c>
      <c r="AD16" s="5">
        <f t="shared" si="12"/>
        <v>0.09572845156369184</v>
      </c>
      <c r="AE16" s="15">
        <v>113</v>
      </c>
      <c r="AF16" s="5">
        <f t="shared" si="13"/>
        <v>0.04309687261632342</v>
      </c>
      <c r="AG16" s="6">
        <f t="shared" si="15"/>
        <v>2622</v>
      </c>
      <c r="AH16" s="17">
        <v>152</v>
      </c>
      <c r="AI16" s="17">
        <v>33</v>
      </c>
      <c r="AJ16" s="17">
        <v>50</v>
      </c>
      <c r="AK16" s="17">
        <v>1</v>
      </c>
      <c r="AL16" s="6">
        <f t="shared" si="17"/>
        <v>2858</v>
      </c>
      <c r="AN16">
        <f t="shared" si="14"/>
      </c>
    </row>
    <row r="17" spans="1:40" ht="15">
      <c r="A17" s="4" t="s">
        <v>29</v>
      </c>
      <c r="B17" s="6">
        <v>1111</v>
      </c>
      <c r="C17" s="14">
        <v>920</v>
      </c>
      <c r="D17" s="7">
        <f t="shared" si="16"/>
        <v>0.828082808280828</v>
      </c>
      <c r="E17" s="15">
        <v>9</v>
      </c>
      <c r="F17" s="5">
        <f t="shared" si="0"/>
        <v>0.01060070671378092</v>
      </c>
      <c r="G17" s="15">
        <v>145</v>
      </c>
      <c r="H17" s="5">
        <f t="shared" si="1"/>
        <v>0.1707891637220259</v>
      </c>
      <c r="I17" s="15">
        <v>7</v>
      </c>
      <c r="J17" s="5">
        <f t="shared" si="2"/>
        <v>0.008244994110718492</v>
      </c>
      <c r="K17" s="15">
        <v>67</v>
      </c>
      <c r="L17" s="5">
        <f t="shared" si="3"/>
        <v>0.07891637220259129</v>
      </c>
      <c r="M17" s="15">
        <v>18</v>
      </c>
      <c r="N17" s="5">
        <f t="shared" si="4"/>
        <v>0.02120141342756184</v>
      </c>
      <c r="O17" s="15">
        <v>2</v>
      </c>
      <c r="P17" s="5">
        <f t="shared" si="5"/>
        <v>0.002355712603062426</v>
      </c>
      <c r="Q17" s="15">
        <v>10</v>
      </c>
      <c r="R17" s="5">
        <f t="shared" si="6"/>
        <v>0.011778563015312132</v>
      </c>
      <c r="S17" s="15">
        <v>3</v>
      </c>
      <c r="T17" s="5">
        <f t="shared" si="7"/>
        <v>0.0035335689045936395</v>
      </c>
      <c r="U17" s="15">
        <v>8</v>
      </c>
      <c r="V17" s="5">
        <f t="shared" si="8"/>
        <v>0.009422850412249705</v>
      </c>
      <c r="W17" s="15">
        <v>126</v>
      </c>
      <c r="X17" s="5">
        <f t="shared" si="9"/>
        <v>0.14840989399293286</v>
      </c>
      <c r="Y17" s="15">
        <v>238</v>
      </c>
      <c r="Z17" s="5">
        <f t="shared" si="10"/>
        <v>0.28032979976442873</v>
      </c>
      <c r="AA17" s="15">
        <v>164</v>
      </c>
      <c r="AB17" s="5">
        <f t="shared" si="11"/>
        <v>0.19316843345111898</v>
      </c>
      <c r="AC17" s="15">
        <v>44</v>
      </c>
      <c r="AD17" s="5">
        <f t="shared" si="12"/>
        <v>0.05182567726737338</v>
      </c>
      <c r="AE17" s="15">
        <v>8</v>
      </c>
      <c r="AF17" s="5">
        <f t="shared" si="13"/>
        <v>0.009422850412249705</v>
      </c>
      <c r="AG17" s="6">
        <f t="shared" si="15"/>
        <v>849</v>
      </c>
      <c r="AH17" s="17">
        <v>29</v>
      </c>
      <c r="AI17" s="17">
        <v>15</v>
      </c>
      <c r="AJ17" s="17">
        <v>27</v>
      </c>
      <c r="AK17" s="17">
        <v>0</v>
      </c>
      <c r="AL17" s="6">
        <f t="shared" si="17"/>
        <v>920</v>
      </c>
      <c r="AN17">
        <f t="shared" si="14"/>
      </c>
    </row>
    <row r="18" spans="1:40" ht="15">
      <c r="A18" s="4" t="s">
        <v>30</v>
      </c>
      <c r="B18" s="6">
        <v>1850</v>
      </c>
      <c r="C18" s="14">
        <v>1556</v>
      </c>
      <c r="D18" s="7">
        <f t="shared" si="16"/>
        <v>0.841081081081081</v>
      </c>
      <c r="E18" s="15">
        <v>8</v>
      </c>
      <c r="F18" s="5">
        <f t="shared" si="0"/>
        <v>0.005641748942172073</v>
      </c>
      <c r="G18" s="15">
        <v>22</v>
      </c>
      <c r="H18" s="5">
        <f t="shared" si="1"/>
        <v>0.015514809590973202</v>
      </c>
      <c r="I18" s="15">
        <v>24</v>
      </c>
      <c r="J18" s="5">
        <f t="shared" si="2"/>
        <v>0.01692524682651622</v>
      </c>
      <c r="K18" s="15">
        <v>264</v>
      </c>
      <c r="L18" s="5">
        <f t="shared" si="3"/>
        <v>0.1861777150916784</v>
      </c>
      <c r="M18" s="15">
        <v>70</v>
      </c>
      <c r="N18" s="5">
        <f t="shared" si="4"/>
        <v>0.04936530324400564</v>
      </c>
      <c r="O18" s="15">
        <v>14</v>
      </c>
      <c r="P18" s="5">
        <f t="shared" si="5"/>
        <v>0.009873060648801129</v>
      </c>
      <c r="Q18" s="15">
        <v>20</v>
      </c>
      <c r="R18" s="5">
        <f t="shared" si="6"/>
        <v>0.014104372355430184</v>
      </c>
      <c r="S18" s="15">
        <v>30</v>
      </c>
      <c r="T18" s="5">
        <f t="shared" si="7"/>
        <v>0.021156558533145273</v>
      </c>
      <c r="U18" s="15">
        <v>44</v>
      </c>
      <c r="V18" s="5">
        <f t="shared" si="8"/>
        <v>0.031029619181946404</v>
      </c>
      <c r="W18" s="15">
        <v>426</v>
      </c>
      <c r="X18" s="5">
        <f t="shared" si="9"/>
        <v>0.3004231311706629</v>
      </c>
      <c r="Y18" s="15">
        <v>10</v>
      </c>
      <c r="Z18" s="5">
        <f t="shared" si="10"/>
        <v>0.007052186177715092</v>
      </c>
      <c r="AA18" s="15">
        <v>349</v>
      </c>
      <c r="AB18" s="5">
        <f t="shared" si="11"/>
        <v>0.2461212976022567</v>
      </c>
      <c r="AC18" s="15">
        <v>97</v>
      </c>
      <c r="AD18" s="5">
        <f t="shared" si="12"/>
        <v>0.0684062059238364</v>
      </c>
      <c r="AE18" s="15">
        <v>40</v>
      </c>
      <c r="AF18" s="5">
        <f t="shared" si="13"/>
        <v>0.028208744710860368</v>
      </c>
      <c r="AG18" s="6">
        <f t="shared" si="15"/>
        <v>1418</v>
      </c>
      <c r="AH18" s="17">
        <v>92</v>
      </c>
      <c r="AI18" s="17">
        <v>21</v>
      </c>
      <c r="AJ18" s="17">
        <v>25</v>
      </c>
      <c r="AK18" s="17">
        <v>0</v>
      </c>
      <c r="AL18" s="6">
        <f t="shared" si="17"/>
        <v>1556</v>
      </c>
      <c r="AN18">
        <f t="shared" si="14"/>
      </c>
    </row>
    <row r="19" spans="1:40" ht="15">
      <c r="A19" s="4" t="s">
        <v>31</v>
      </c>
      <c r="B19" s="6">
        <v>314</v>
      </c>
      <c r="C19" s="14">
        <v>232</v>
      </c>
      <c r="D19" s="7">
        <f t="shared" si="16"/>
        <v>0.7388535031847133</v>
      </c>
      <c r="E19" s="15">
        <v>2</v>
      </c>
      <c r="F19" s="5">
        <f t="shared" si="0"/>
        <v>0.009216589861751152</v>
      </c>
      <c r="G19" s="15">
        <v>4</v>
      </c>
      <c r="H19" s="5">
        <f t="shared" si="1"/>
        <v>0.018433179723502304</v>
      </c>
      <c r="I19" s="15">
        <v>4</v>
      </c>
      <c r="J19" s="5">
        <f t="shared" si="2"/>
        <v>0.018433179723502304</v>
      </c>
      <c r="K19" s="15">
        <v>22</v>
      </c>
      <c r="L19" s="5">
        <f t="shared" si="3"/>
        <v>0.10138248847926268</v>
      </c>
      <c r="M19" s="15">
        <v>10</v>
      </c>
      <c r="N19" s="5">
        <f t="shared" si="4"/>
        <v>0.04608294930875576</v>
      </c>
      <c r="O19" s="15">
        <v>1</v>
      </c>
      <c r="P19" s="5">
        <f t="shared" si="5"/>
        <v>0.004608294930875576</v>
      </c>
      <c r="Q19" s="15">
        <v>1</v>
      </c>
      <c r="R19" s="5">
        <f t="shared" si="6"/>
        <v>0.004608294930875576</v>
      </c>
      <c r="S19" s="15">
        <v>2</v>
      </c>
      <c r="T19" s="5">
        <f t="shared" si="7"/>
        <v>0.009216589861751152</v>
      </c>
      <c r="U19" s="15">
        <v>2</v>
      </c>
      <c r="V19" s="5">
        <f t="shared" si="8"/>
        <v>0.009216589861751152</v>
      </c>
      <c r="W19" s="15">
        <v>52</v>
      </c>
      <c r="X19" s="5">
        <f t="shared" si="9"/>
        <v>0.23963133640552994</v>
      </c>
      <c r="Y19" s="15">
        <v>1</v>
      </c>
      <c r="Z19" s="5">
        <f t="shared" si="10"/>
        <v>0.004608294930875576</v>
      </c>
      <c r="AA19" s="15">
        <v>101</v>
      </c>
      <c r="AB19" s="5">
        <f t="shared" si="11"/>
        <v>0.46543778801843316</v>
      </c>
      <c r="AC19" s="15">
        <v>15</v>
      </c>
      <c r="AD19" s="5">
        <f t="shared" si="12"/>
        <v>0.06912442396313365</v>
      </c>
      <c r="AE19" s="15">
        <v>0</v>
      </c>
      <c r="AF19" s="5">
        <f t="shared" si="13"/>
        <v>0</v>
      </c>
      <c r="AG19" s="6">
        <f t="shared" si="15"/>
        <v>217</v>
      </c>
      <c r="AH19" s="17">
        <v>8</v>
      </c>
      <c r="AI19" s="17">
        <v>1</v>
      </c>
      <c r="AJ19" s="17">
        <v>6</v>
      </c>
      <c r="AK19" s="17">
        <v>0</v>
      </c>
      <c r="AL19" s="6">
        <f t="shared" si="17"/>
        <v>232</v>
      </c>
      <c r="AN19">
        <f t="shared" si="14"/>
      </c>
    </row>
    <row r="20" spans="1:40" ht="15">
      <c r="A20" s="4" t="s">
        <v>32</v>
      </c>
      <c r="B20" s="6">
        <v>1140</v>
      </c>
      <c r="C20" s="14">
        <v>896</v>
      </c>
      <c r="D20" s="7">
        <f t="shared" si="16"/>
        <v>0.7859649122807018</v>
      </c>
      <c r="E20" s="15">
        <v>5</v>
      </c>
      <c r="F20" s="5">
        <f t="shared" si="0"/>
        <v>0.006082725060827251</v>
      </c>
      <c r="G20" s="15">
        <v>46</v>
      </c>
      <c r="H20" s="5">
        <f t="shared" si="1"/>
        <v>0.05596107055961071</v>
      </c>
      <c r="I20" s="15">
        <v>14</v>
      </c>
      <c r="J20" s="5">
        <f t="shared" si="2"/>
        <v>0.0170316301703163</v>
      </c>
      <c r="K20" s="15">
        <v>193</v>
      </c>
      <c r="L20" s="5">
        <f t="shared" si="3"/>
        <v>0.23479318734793186</v>
      </c>
      <c r="M20" s="15">
        <v>46</v>
      </c>
      <c r="N20" s="5">
        <f t="shared" si="4"/>
        <v>0.05596107055961071</v>
      </c>
      <c r="O20" s="15">
        <v>5</v>
      </c>
      <c r="P20" s="5">
        <f t="shared" si="5"/>
        <v>0.006082725060827251</v>
      </c>
      <c r="Q20" s="15">
        <v>14</v>
      </c>
      <c r="R20" s="5">
        <f t="shared" si="6"/>
        <v>0.0170316301703163</v>
      </c>
      <c r="S20" s="15">
        <v>12</v>
      </c>
      <c r="T20" s="5">
        <f t="shared" si="7"/>
        <v>0.014598540145985401</v>
      </c>
      <c r="U20" s="15">
        <v>19</v>
      </c>
      <c r="V20" s="5">
        <f t="shared" si="8"/>
        <v>0.023114355231143552</v>
      </c>
      <c r="W20" s="15">
        <v>180</v>
      </c>
      <c r="X20" s="5">
        <f t="shared" si="9"/>
        <v>0.21897810218978103</v>
      </c>
      <c r="Y20" s="15">
        <v>3</v>
      </c>
      <c r="Z20" s="5">
        <f t="shared" si="10"/>
        <v>0.0036496350364963502</v>
      </c>
      <c r="AA20" s="15">
        <v>222</v>
      </c>
      <c r="AB20" s="5">
        <f t="shared" si="11"/>
        <v>0.27007299270072993</v>
      </c>
      <c r="AC20" s="15">
        <v>44</v>
      </c>
      <c r="AD20" s="5">
        <f t="shared" si="12"/>
        <v>0.0535279805352798</v>
      </c>
      <c r="AE20" s="15">
        <v>19</v>
      </c>
      <c r="AF20" s="5">
        <f t="shared" si="13"/>
        <v>0.023114355231143552</v>
      </c>
      <c r="AG20" s="6">
        <f t="shared" si="15"/>
        <v>822</v>
      </c>
      <c r="AH20" s="17">
        <v>39</v>
      </c>
      <c r="AI20" s="17">
        <v>11</v>
      </c>
      <c r="AJ20" s="17">
        <v>23</v>
      </c>
      <c r="AK20" s="17">
        <v>1</v>
      </c>
      <c r="AL20" s="6">
        <f t="shared" si="17"/>
        <v>896</v>
      </c>
      <c r="AN20">
        <f t="shared" si="14"/>
      </c>
    </row>
    <row r="21" spans="1:40" ht="15">
      <c r="A21" s="4" t="s">
        <v>33</v>
      </c>
      <c r="B21" s="6">
        <v>292</v>
      </c>
      <c r="C21" s="14">
        <v>252</v>
      </c>
      <c r="D21" s="7">
        <f t="shared" si="16"/>
        <v>0.863013698630137</v>
      </c>
      <c r="E21" s="15">
        <v>1</v>
      </c>
      <c r="F21" s="5">
        <f t="shared" si="0"/>
        <v>0.004310344827586207</v>
      </c>
      <c r="G21" s="15">
        <v>2</v>
      </c>
      <c r="H21" s="5">
        <f t="shared" si="1"/>
        <v>0.008620689655172414</v>
      </c>
      <c r="I21" s="15">
        <v>3</v>
      </c>
      <c r="J21" s="5">
        <f t="shared" si="2"/>
        <v>0.01293103448275862</v>
      </c>
      <c r="K21" s="15">
        <v>23</v>
      </c>
      <c r="L21" s="5">
        <f t="shared" si="3"/>
        <v>0.09913793103448276</v>
      </c>
      <c r="M21" s="15">
        <v>10</v>
      </c>
      <c r="N21" s="5">
        <f t="shared" si="4"/>
        <v>0.04310344827586207</v>
      </c>
      <c r="O21" s="15">
        <v>0</v>
      </c>
      <c r="P21" s="5">
        <f t="shared" si="5"/>
        <v>0</v>
      </c>
      <c r="Q21" s="15">
        <v>1</v>
      </c>
      <c r="R21" s="5">
        <f t="shared" si="6"/>
        <v>0.004310344827586207</v>
      </c>
      <c r="S21" s="15">
        <v>0</v>
      </c>
      <c r="T21" s="5">
        <f t="shared" si="7"/>
        <v>0</v>
      </c>
      <c r="U21" s="15">
        <v>2</v>
      </c>
      <c r="V21" s="5">
        <f t="shared" si="8"/>
        <v>0.008620689655172414</v>
      </c>
      <c r="W21" s="15">
        <v>36</v>
      </c>
      <c r="X21" s="5">
        <f t="shared" si="9"/>
        <v>0.15517241379310345</v>
      </c>
      <c r="Y21" s="15">
        <v>2</v>
      </c>
      <c r="Z21" s="5">
        <f t="shared" si="10"/>
        <v>0.008620689655172414</v>
      </c>
      <c r="AA21" s="15">
        <v>112</v>
      </c>
      <c r="AB21" s="5">
        <f t="shared" si="11"/>
        <v>0.4827586206896552</v>
      </c>
      <c r="AC21" s="15">
        <v>28</v>
      </c>
      <c r="AD21" s="5">
        <f t="shared" si="12"/>
        <v>0.1206896551724138</v>
      </c>
      <c r="AE21" s="15">
        <v>12</v>
      </c>
      <c r="AF21" s="5">
        <f t="shared" si="13"/>
        <v>0.05172413793103448</v>
      </c>
      <c r="AG21" s="6">
        <f t="shared" si="15"/>
        <v>232</v>
      </c>
      <c r="AH21" s="17">
        <v>7</v>
      </c>
      <c r="AI21" s="17">
        <v>3</v>
      </c>
      <c r="AJ21" s="17">
        <v>10</v>
      </c>
      <c r="AK21" s="17">
        <v>0</v>
      </c>
      <c r="AL21" s="6">
        <f t="shared" si="17"/>
        <v>252</v>
      </c>
      <c r="AN21">
        <f t="shared" si="14"/>
      </c>
    </row>
    <row r="22" spans="1:40" ht="15">
      <c r="A22" s="4" t="s">
        <v>34</v>
      </c>
      <c r="B22" s="6">
        <v>517</v>
      </c>
      <c r="C22" s="14">
        <v>404</v>
      </c>
      <c r="D22" s="7">
        <f t="shared" si="16"/>
        <v>0.781431334622824</v>
      </c>
      <c r="E22" s="15">
        <v>6</v>
      </c>
      <c r="F22" s="5">
        <f t="shared" si="0"/>
        <v>0.0158311345646438</v>
      </c>
      <c r="G22" s="15">
        <v>7</v>
      </c>
      <c r="H22" s="5">
        <f t="shared" si="1"/>
        <v>0.018469656992084433</v>
      </c>
      <c r="I22" s="15">
        <v>3</v>
      </c>
      <c r="J22" s="5">
        <f t="shared" si="2"/>
        <v>0.0079155672823219</v>
      </c>
      <c r="K22" s="15">
        <v>55</v>
      </c>
      <c r="L22" s="5">
        <f t="shared" si="3"/>
        <v>0.14511873350923482</v>
      </c>
      <c r="M22" s="15">
        <v>5</v>
      </c>
      <c r="N22" s="5">
        <f t="shared" si="4"/>
        <v>0.013192612137203167</v>
      </c>
      <c r="O22" s="15">
        <v>2</v>
      </c>
      <c r="P22" s="5">
        <f t="shared" si="5"/>
        <v>0.005277044854881266</v>
      </c>
      <c r="Q22" s="15">
        <v>1</v>
      </c>
      <c r="R22" s="5">
        <f t="shared" si="6"/>
        <v>0.002638522427440633</v>
      </c>
      <c r="S22" s="15">
        <v>0</v>
      </c>
      <c r="T22" s="5">
        <f t="shared" si="7"/>
        <v>0</v>
      </c>
      <c r="U22" s="15">
        <v>5</v>
      </c>
      <c r="V22" s="5">
        <f t="shared" si="8"/>
        <v>0.013192612137203167</v>
      </c>
      <c r="W22" s="15">
        <v>70</v>
      </c>
      <c r="X22" s="5">
        <f t="shared" si="9"/>
        <v>0.18469656992084432</v>
      </c>
      <c r="Y22" s="15">
        <v>1</v>
      </c>
      <c r="Z22" s="5">
        <f t="shared" si="10"/>
        <v>0.002638522427440633</v>
      </c>
      <c r="AA22" s="15">
        <v>157</v>
      </c>
      <c r="AB22" s="5">
        <f t="shared" si="11"/>
        <v>0.41424802110817943</v>
      </c>
      <c r="AC22" s="15">
        <v>44</v>
      </c>
      <c r="AD22" s="5">
        <f t="shared" si="12"/>
        <v>0.11609498680738786</v>
      </c>
      <c r="AE22" s="15">
        <v>23</v>
      </c>
      <c r="AF22" s="5">
        <f t="shared" si="13"/>
        <v>0.06068601583113457</v>
      </c>
      <c r="AG22" s="6">
        <f t="shared" si="15"/>
        <v>379</v>
      </c>
      <c r="AH22" s="17">
        <v>17</v>
      </c>
      <c r="AI22" s="17">
        <v>2</v>
      </c>
      <c r="AJ22" s="17">
        <v>6</v>
      </c>
      <c r="AK22" s="17">
        <v>0</v>
      </c>
      <c r="AL22" s="6">
        <f t="shared" si="17"/>
        <v>404</v>
      </c>
      <c r="AN22">
        <f t="shared" si="14"/>
      </c>
    </row>
    <row r="23" spans="1:40" ht="15">
      <c r="A23" s="4" t="s">
        <v>35</v>
      </c>
      <c r="B23" s="6">
        <v>1445</v>
      </c>
      <c r="C23" s="14">
        <v>1152</v>
      </c>
      <c r="D23" s="7">
        <f t="shared" si="16"/>
        <v>0.7972318339100346</v>
      </c>
      <c r="E23" s="15">
        <v>10</v>
      </c>
      <c r="F23" s="5">
        <f t="shared" si="0"/>
        <v>0.009587727708533078</v>
      </c>
      <c r="G23" s="15">
        <v>34</v>
      </c>
      <c r="H23" s="5">
        <f t="shared" si="1"/>
        <v>0.032598274209012464</v>
      </c>
      <c r="I23" s="15">
        <v>8</v>
      </c>
      <c r="J23" s="5">
        <f t="shared" si="2"/>
        <v>0.007670182166826462</v>
      </c>
      <c r="K23" s="15">
        <v>215</v>
      </c>
      <c r="L23" s="5">
        <f t="shared" si="3"/>
        <v>0.20613614573346117</v>
      </c>
      <c r="M23" s="15">
        <v>30</v>
      </c>
      <c r="N23" s="5">
        <f t="shared" si="4"/>
        <v>0.028763183125599234</v>
      </c>
      <c r="O23" s="15">
        <v>6</v>
      </c>
      <c r="P23" s="5">
        <f t="shared" si="5"/>
        <v>0.005752636625119847</v>
      </c>
      <c r="Q23" s="15">
        <v>7</v>
      </c>
      <c r="R23" s="5">
        <f t="shared" si="6"/>
        <v>0.006711409395973154</v>
      </c>
      <c r="S23" s="15">
        <v>5</v>
      </c>
      <c r="T23" s="5">
        <f t="shared" si="7"/>
        <v>0.004793863854266539</v>
      </c>
      <c r="U23" s="15">
        <v>14</v>
      </c>
      <c r="V23" s="5">
        <f t="shared" si="8"/>
        <v>0.013422818791946308</v>
      </c>
      <c r="W23" s="15">
        <v>266</v>
      </c>
      <c r="X23" s="5">
        <f t="shared" si="9"/>
        <v>0.2550335570469799</v>
      </c>
      <c r="Y23" s="15">
        <v>16</v>
      </c>
      <c r="Z23" s="5">
        <f t="shared" si="10"/>
        <v>0.015340364333652923</v>
      </c>
      <c r="AA23" s="15">
        <v>335</v>
      </c>
      <c r="AB23" s="5">
        <f t="shared" si="11"/>
        <v>0.3211888782358581</v>
      </c>
      <c r="AC23" s="15">
        <v>72</v>
      </c>
      <c r="AD23" s="5">
        <f t="shared" si="12"/>
        <v>0.06903163950143816</v>
      </c>
      <c r="AE23" s="15">
        <v>25</v>
      </c>
      <c r="AF23" s="5">
        <f t="shared" si="13"/>
        <v>0.023969319271332695</v>
      </c>
      <c r="AG23" s="6">
        <f t="shared" si="15"/>
        <v>1043</v>
      </c>
      <c r="AH23" s="17">
        <v>66</v>
      </c>
      <c r="AI23" s="17">
        <v>27</v>
      </c>
      <c r="AJ23" s="17">
        <v>16</v>
      </c>
      <c r="AK23" s="17">
        <v>0</v>
      </c>
      <c r="AL23" s="6">
        <f t="shared" si="17"/>
        <v>1152</v>
      </c>
      <c r="AN23">
        <f t="shared" si="14"/>
      </c>
    </row>
    <row r="24" spans="1:40" ht="15">
      <c r="A24" s="4" t="s">
        <v>36</v>
      </c>
      <c r="B24" s="6">
        <v>531</v>
      </c>
      <c r="C24" s="14">
        <v>429</v>
      </c>
      <c r="D24" s="7">
        <f t="shared" si="16"/>
        <v>0.807909604519774</v>
      </c>
      <c r="E24" s="15">
        <v>2</v>
      </c>
      <c r="F24" s="5">
        <f t="shared" si="0"/>
        <v>0.005089058524173028</v>
      </c>
      <c r="G24" s="15">
        <v>18</v>
      </c>
      <c r="H24" s="5">
        <f t="shared" si="1"/>
        <v>0.04580152671755725</v>
      </c>
      <c r="I24" s="15">
        <v>6</v>
      </c>
      <c r="J24" s="5">
        <f t="shared" si="2"/>
        <v>0.015267175572519083</v>
      </c>
      <c r="K24" s="15">
        <v>79</v>
      </c>
      <c r="L24" s="5">
        <f t="shared" si="3"/>
        <v>0.2010178117048346</v>
      </c>
      <c r="M24" s="15">
        <v>28</v>
      </c>
      <c r="N24" s="5">
        <f t="shared" si="4"/>
        <v>0.07124681933842239</v>
      </c>
      <c r="O24" s="15">
        <v>3</v>
      </c>
      <c r="P24" s="5">
        <f t="shared" si="5"/>
        <v>0.007633587786259542</v>
      </c>
      <c r="Q24" s="15">
        <v>1</v>
      </c>
      <c r="R24" s="5">
        <f t="shared" si="6"/>
        <v>0.002544529262086514</v>
      </c>
      <c r="S24" s="15">
        <v>3</v>
      </c>
      <c r="T24" s="5">
        <f t="shared" si="7"/>
        <v>0.007633587786259542</v>
      </c>
      <c r="U24" s="15">
        <v>5</v>
      </c>
      <c r="V24" s="5">
        <f t="shared" si="8"/>
        <v>0.01272264631043257</v>
      </c>
      <c r="W24" s="15">
        <v>60</v>
      </c>
      <c r="X24" s="5">
        <f t="shared" si="9"/>
        <v>0.15267175572519084</v>
      </c>
      <c r="Y24" s="15">
        <v>4</v>
      </c>
      <c r="Z24" s="5">
        <f t="shared" si="10"/>
        <v>0.010178117048346057</v>
      </c>
      <c r="AA24" s="15">
        <v>133</v>
      </c>
      <c r="AB24" s="5">
        <f t="shared" si="11"/>
        <v>0.3384223918575064</v>
      </c>
      <c r="AC24" s="15">
        <v>30</v>
      </c>
      <c r="AD24" s="5">
        <f t="shared" si="12"/>
        <v>0.07633587786259542</v>
      </c>
      <c r="AE24" s="15">
        <v>21</v>
      </c>
      <c r="AF24" s="5">
        <f t="shared" si="13"/>
        <v>0.05343511450381679</v>
      </c>
      <c r="AG24" s="6">
        <f t="shared" si="15"/>
        <v>393</v>
      </c>
      <c r="AH24" s="17">
        <v>19</v>
      </c>
      <c r="AI24" s="17">
        <v>8</v>
      </c>
      <c r="AJ24" s="17">
        <v>9</v>
      </c>
      <c r="AK24" s="17">
        <v>0</v>
      </c>
      <c r="AL24" s="6">
        <f t="shared" si="17"/>
        <v>429</v>
      </c>
      <c r="AN24">
        <f t="shared" si="14"/>
      </c>
    </row>
    <row r="25" spans="1:40" ht="15">
      <c r="A25" s="4" t="s">
        <v>37</v>
      </c>
      <c r="B25" s="6">
        <v>4867</v>
      </c>
      <c r="C25" s="14">
        <v>3908</v>
      </c>
      <c r="D25" s="7">
        <f t="shared" si="16"/>
        <v>0.8029587014588042</v>
      </c>
      <c r="E25" s="15">
        <v>20</v>
      </c>
      <c r="F25" s="5">
        <f t="shared" si="0"/>
        <v>0.0055663790704146955</v>
      </c>
      <c r="G25" s="15">
        <v>133</v>
      </c>
      <c r="H25" s="5">
        <f t="shared" si="1"/>
        <v>0.03701642081825773</v>
      </c>
      <c r="I25" s="15">
        <v>101</v>
      </c>
      <c r="J25" s="5">
        <f t="shared" si="2"/>
        <v>0.02811021430559421</v>
      </c>
      <c r="K25" s="15">
        <v>574</v>
      </c>
      <c r="L25" s="5">
        <f t="shared" si="3"/>
        <v>0.15975507932090174</v>
      </c>
      <c r="M25" s="15">
        <v>139</v>
      </c>
      <c r="N25" s="5">
        <f t="shared" si="4"/>
        <v>0.03868633453938213</v>
      </c>
      <c r="O25" s="15">
        <v>31</v>
      </c>
      <c r="P25" s="5">
        <f t="shared" si="5"/>
        <v>0.008627887559142778</v>
      </c>
      <c r="Q25" s="15">
        <v>32</v>
      </c>
      <c r="R25" s="5">
        <f t="shared" si="6"/>
        <v>0.008906206512663512</v>
      </c>
      <c r="S25" s="15">
        <v>51</v>
      </c>
      <c r="T25" s="5">
        <f t="shared" si="7"/>
        <v>0.014194266629557473</v>
      </c>
      <c r="U25" s="15">
        <v>94</v>
      </c>
      <c r="V25" s="5">
        <f t="shared" si="8"/>
        <v>0.026161981630949068</v>
      </c>
      <c r="W25" s="15">
        <v>863</v>
      </c>
      <c r="X25" s="5">
        <f t="shared" si="9"/>
        <v>0.2401892568883941</v>
      </c>
      <c r="Y25" s="15">
        <v>24</v>
      </c>
      <c r="Z25" s="5">
        <f t="shared" si="10"/>
        <v>0.006679654884497634</v>
      </c>
      <c r="AA25" s="15">
        <v>1073</v>
      </c>
      <c r="AB25" s="5">
        <f t="shared" si="11"/>
        <v>0.2986362371277484</v>
      </c>
      <c r="AC25" s="15">
        <v>326</v>
      </c>
      <c r="AD25" s="5">
        <f t="shared" si="12"/>
        <v>0.09073197884775953</v>
      </c>
      <c r="AE25" s="15">
        <v>132</v>
      </c>
      <c r="AF25" s="5">
        <f t="shared" si="13"/>
        <v>0.036738101864736986</v>
      </c>
      <c r="AG25" s="6">
        <f t="shared" si="15"/>
        <v>3593</v>
      </c>
      <c r="AH25" s="17">
        <v>175</v>
      </c>
      <c r="AI25" s="17">
        <v>42</v>
      </c>
      <c r="AJ25" s="17">
        <v>98</v>
      </c>
      <c r="AK25" s="17">
        <v>0</v>
      </c>
      <c r="AL25" s="6">
        <f t="shared" si="17"/>
        <v>3908</v>
      </c>
      <c r="AN25">
        <f t="shared" si="14"/>
      </c>
    </row>
    <row r="26" spans="1:40" ht="15">
      <c r="A26" s="4" t="s">
        <v>38</v>
      </c>
      <c r="B26" s="6">
        <v>2850</v>
      </c>
      <c r="C26" s="14">
        <v>2304</v>
      </c>
      <c r="D26" s="7">
        <f t="shared" si="16"/>
        <v>0.8084210526315789</v>
      </c>
      <c r="E26" s="15">
        <v>8</v>
      </c>
      <c r="F26" s="5">
        <f t="shared" si="0"/>
        <v>0.003872216844143272</v>
      </c>
      <c r="G26" s="15">
        <v>62</v>
      </c>
      <c r="H26" s="5">
        <f t="shared" si="1"/>
        <v>0.030009680542110357</v>
      </c>
      <c r="I26" s="15">
        <v>53</v>
      </c>
      <c r="J26" s="5">
        <f t="shared" si="2"/>
        <v>0.025653436592449178</v>
      </c>
      <c r="K26" s="15">
        <v>522</v>
      </c>
      <c r="L26" s="5">
        <f t="shared" si="3"/>
        <v>0.2526621490803485</v>
      </c>
      <c r="M26" s="15">
        <v>77</v>
      </c>
      <c r="N26" s="5">
        <f t="shared" si="4"/>
        <v>0.037270087124878996</v>
      </c>
      <c r="O26" s="15">
        <v>18</v>
      </c>
      <c r="P26" s="5">
        <f t="shared" si="5"/>
        <v>0.008712487899322363</v>
      </c>
      <c r="Q26" s="15">
        <v>20</v>
      </c>
      <c r="R26" s="5">
        <f t="shared" si="6"/>
        <v>0.00968054211035818</v>
      </c>
      <c r="S26" s="15">
        <v>22</v>
      </c>
      <c r="T26" s="5">
        <f t="shared" si="7"/>
        <v>0.010648596321393998</v>
      </c>
      <c r="U26" s="15">
        <v>68</v>
      </c>
      <c r="V26" s="5">
        <f t="shared" si="8"/>
        <v>0.03291384317521781</v>
      </c>
      <c r="W26" s="15">
        <v>457</v>
      </c>
      <c r="X26" s="5">
        <f t="shared" si="9"/>
        <v>0.22120038722168442</v>
      </c>
      <c r="Y26" s="15">
        <v>10</v>
      </c>
      <c r="Z26" s="5">
        <f t="shared" si="10"/>
        <v>0.00484027105517909</v>
      </c>
      <c r="AA26" s="15">
        <v>527</v>
      </c>
      <c r="AB26" s="5">
        <f t="shared" si="11"/>
        <v>0.255082284607938</v>
      </c>
      <c r="AC26" s="15">
        <v>147</v>
      </c>
      <c r="AD26" s="5">
        <f t="shared" si="12"/>
        <v>0.07115198451113262</v>
      </c>
      <c r="AE26" s="15">
        <v>75</v>
      </c>
      <c r="AF26" s="5">
        <f t="shared" si="13"/>
        <v>0.03630203291384317</v>
      </c>
      <c r="AG26" s="6">
        <f t="shared" si="15"/>
        <v>2066</v>
      </c>
      <c r="AH26" s="17">
        <v>147</v>
      </c>
      <c r="AI26" s="17">
        <v>31</v>
      </c>
      <c r="AJ26" s="17">
        <v>60</v>
      </c>
      <c r="AK26" s="17">
        <v>0</v>
      </c>
      <c r="AL26" s="6">
        <f t="shared" si="17"/>
        <v>2304</v>
      </c>
      <c r="AN26">
        <f t="shared" si="14"/>
      </c>
    </row>
    <row r="27" spans="1:40" ht="15">
      <c r="A27" s="4" t="s">
        <v>39</v>
      </c>
      <c r="B27" s="6">
        <v>195</v>
      </c>
      <c r="C27" s="14">
        <v>153</v>
      </c>
      <c r="D27" s="7">
        <f t="shared" si="16"/>
        <v>0.7846153846153846</v>
      </c>
      <c r="E27" s="15">
        <v>0</v>
      </c>
      <c r="F27" s="5">
        <f t="shared" si="0"/>
        <v>0</v>
      </c>
      <c r="G27" s="15">
        <v>0</v>
      </c>
      <c r="H27" s="5">
        <f t="shared" si="1"/>
        <v>0</v>
      </c>
      <c r="I27" s="15">
        <v>2</v>
      </c>
      <c r="J27" s="5">
        <f t="shared" si="2"/>
        <v>0.014705882352941176</v>
      </c>
      <c r="K27" s="15">
        <v>27</v>
      </c>
      <c r="L27" s="5">
        <f t="shared" si="3"/>
        <v>0.19852941176470587</v>
      </c>
      <c r="M27" s="15">
        <v>9</v>
      </c>
      <c r="N27" s="5">
        <f t="shared" si="4"/>
        <v>0.0661764705882353</v>
      </c>
      <c r="O27" s="15">
        <v>0</v>
      </c>
      <c r="P27" s="5">
        <f t="shared" si="5"/>
        <v>0</v>
      </c>
      <c r="Q27" s="15">
        <v>0</v>
      </c>
      <c r="R27" s="5">
        <f t="shared" si="6"/>
        <v>0</v>
      </c>
      <c r="S27" s="15">
        <v>1</v>
      </c>
      <c r="T27" s="5">
        <f t="shared" si="7"/>
        <v>0.007352941176470588</v>
      </c>
      <c r="U27" s="15">
        <v>3</v>
      </c>
      <c r="V27" s="5">
        <f t="shared" si="8"/>
        <v>0.022058823529411766</v>
      </c>
      <c r="W27" s="15">
        <v>23</v>
      </c>
      <c r="X27" s="5">
        <f t="shared" si="9"/>
        <v>0.16911764705882354</v>
      </c>
      <c r="Y27" s="15">
        <v>0</v>
      </c>
      <c r="Z27" s="5">
        <f t="shared" si="10"/>
        <v>0</v>
      </c>
      <c r="AA27" s="15">
        <v>52</v>
      </c>
      <c r="AB27" s="5">
        <f t="shared" si="11"/>
        <v>0.38235294117647056</v>
      </c>
      <c r="AC27" s="15">
        <v>18</v>
      </c>
      <c r="AD27" s="5">
        <f t="shared" si="12"/>
        <v>0.1323529411764706</v>
      </c>
      <c r="AE27" s="15">
        <v>1</v>
      </c>
      <c r="AF27" s="5">
        <f t="shared" si="13"/>
        <v>0.007352941176470588</v>
      </c>
      <c r="AG27" s="6">
        <f t="shared" si="15"/>
        <v>136</v>
      </c>
      <c r="AH27" s="17">
        <v>9</v>
      </c>
      <c r="AI27" s="17">
        <v>3</v>
      </c>
      <c r="AJ27" s="17">
        <v>5</v>
      </c>
      <c r="AK27" s="17">
        <v>0</v>
      </c>
      <c r="AL27" s="6">
        <f t="shared" si="17"/>
        <v>153</v>
      </c>
      <c r="AN27">
        <f t="shared" si="14"/>
      </c>
    </row>
    <row r="28" spans="1:40" ht="15">
      <c r="A28" s="4" t="s">
        <v>40</v>
      </c>
      <c r="B28" s="6">
        <v>517</v>
      </c>
      <c r="C28" s="14">
        <v>427</v>
      </c>
      <c r="D28" s="7">
        <f t="shared" si="16"/>
        <v>0.8259187620889749</v>
      </c>
      <c r="E28" s="15">
        <v>0</v>
      </c>
      <c r="F28" s="5">
        <f t="shared" si="0"/>
        <v>0</v>
      </c>
      <c r="G28" s="15">
        <v>15</v>
      </c>
      <c r="H28" s="5">
        <f t="shared" si="1"/>
        <v>0.040106951871657755</v>
      </c>
      <c r="I28" s="15">
        <v>1</v>
      </c>
      <c r="J28" s="5">
        <f t="shared" si="2"/>
        <v>0.00267379679144385</v>
      </c>
      <c r="K28" s="15">
        <v>78</v>
      </c>
      <c r="L28" s="5">
        <f t="shared" si="3"/>
        <v>0.20855614973262032</v>
      </c>
      <c r="M28" s="15">
        <v>59</v>
      </c>
      <c r="N28" s="5">
        <f t="shared" si="4"/>
        <v>0.15775401069518716</v>
      </c>
      <c r="O28" s="15">
        <v>1</v>
      </c>
      <c r="P28" s="5">
        <f t="shared" si="5"/>
        <v>0.00267379679144385</v>
      </c>
      <c r="Q28" s="15">
        <v>12</v>
      </c>
      <c r="R28" s="5">
        <f t="shared" si="6"/>
        <v>0.03208556149732621</v>
      </c>
      <c r="S28" s="15">
        <v>1</v>
      </c>
      <c r="T28" s="5">
        <f t="shared" si="7"/>
        <v>0.00267379679144385</v>
      </c>
      <c r="U28" s="15">
        <v>3</v>
      </c>
      <c r="V28" s="5">
        <f t="shared" si="8"/>
        <v>0.008021390374331552</v>
      </c>
      <c r="W28" s="15">
        <v>34</v>
      </c>
      <c r="X28" s="5">
        <f t="shared" si="9"/>
        <v>0.09090909090909091</v>
      </c>
      <c r="Y28" s="15">
        <v>2</v>
      </c>
      <c r="Z28" s="5">
        <f t="shared" si="10"/>
        <v>0.0053475935828877</v>
      </c>
      <c r="AA28" s="15">
        <v>115</v>
      </c>
      <c r="AB28" s="5">
        <f t="shared" si="11"/>
        <v>0.3074866310160428</v>
      </c>
      <c r="AC28" s="15">
        <v>39</v>
      </c>
      <c r="AD28" s="5">
        <f t="shared" si="12"/>
        <v>0.10427807486631016</v>
      </c>
      <c r="AE28" s="15">
        <v>14</v>
      </c>
      <c r="AF28" s="5">
        <f t="shared" si="13"/>
        <v>0.0374331550802139</v>
      </c>
      <c r="AG28" s="6">
        <f t="shared" si="15"/>
        <v>374</v>
      </c>
      <c r="AH28" s="17">
        <v>25</v>
      </c>
      <c r="AI28" s="17">
        <v>12</v>
      </c>
      <c r="AJ28" s="17">
        <v>16</v>
      </c>
      <c r="AK28" s="17">
        <v>0</v>
      </c>
      <c r="AL28" s="6">
        <f t="shared" si="17"/>
        <v>427</v>
      </c>
      <c r="AN28">
        <f t="shared" si="14"/>
      </c>
    </row>
    <row r="29" spans="1:40" ht="15">
      <c r="A29" s="4" t="s">
        <v>41</v>
      </c>
      <c r="B29" s="6">
        <v>465</v>
      </c>
      <c r="C29" s="14">
        <v>383</v>
      </c>
      <c r="D29" s="7">
        <f t="shared" si="16"/>
        <v>0.8236559139784946</v>
      </c>
      <c r="E29" s="15">
        <v>2</v>
      </c>
      <c r="F29" s="5">
        <f t="shared" si="0"/>
        <v>0.005813953488372093</v>
      </c>
      <c r="G29" s="15">
        <v>10</v>
      </c>
      <c r="H29" s="5">
        <f t="shared" si="1"/>
        <v>0.029069767441860465</v>
      </c>
      <c r="I29" s="15">
        <v>2</v>
      </c>
      <c r="J29" s="5">
        <f t="shared" si="2"/>
        <v>0.005813953488372093</v>
      </c>
      <c r="K29" s="15">
        <v>47</v>
      </c>
      <c r="L29" s="5">
        <f t="shared" si="3"/>
        <v>0.13662790697674418</v>
      </c>
      <c r="M29" s="15">
        <v>55</v>
      </c>
      <c r="N29" s="5">
        <f t="shared" si="4"/>
        <v>0.15988372093023256</v>
      </c>
      <c r="O29" s="15">
        <v>2</v>
      </c>
      <c r="P29" s="5">
        <f t="shared" si="5"/>
        <v>0.005813953488372093</v>
      </c>
      <c r="Q29" s="15">
        <v>0</v>
      </c>
      <c r="R29" s="5">
        <f t="shared" si="6"/>
        <v>0</v>
      </c>
      <c r="S29" s="15">
        <v>2</v>
      </c>
      <c r="T29" s="5">
        <f t="shared" si="7"/>
        <v>0.005813953488372093</v>
      </c>
      <c r="U29" s="15">
        <v>2</v>
      </c>
      <c r="V29" s="5">
        <f t="shared" si="8"/>
        <v>0.005813953488372093</v>
      </c>
      <c r="W29" s="15">
        <v>41</v>
      </c>
      <c r="X29" s="5">
        <f t="shared" si="9"/>
        <v>0.11918604651162791</v>
      </c>
      <c r="Y29" s="15">
        <v>2</v>
      </c>
      <c r="Z29" s="5">
        <f t="shared" si="10"/>
        <v>0.005813953488372093</v>
      </c>
      <c r="AA29" s="15">
        <v>129</v>
      </c>
      <c r="AB29" s="5">
        <f t="shared" si="11"/>
        <v>0.375</v>
      </c>
      <c r="AC29" s="15">
        <v>38</v>
      </c>
      <c r="AD29" s="5">
        <f t="shared" si="12"/>
        <v>0.11046511627906977</v>
      </c>
      <c r="AE29" s="15">
        <v>12</v>
      </c>
      <c r="AF29" s="5">
        <f t="shared" si="13"/>
        <v>0.03488372093023256</v>
      </c>
      <c r="AG29" s="6">
        <f t="shared" si="15"/>
        <v>344</v>
      </c>
      <c r="AH29" s="17">
        <v>23</v>
      </c>
      <c r="AI29" s="17">
        <v>8</v>
      </c>
      <c r="AJ29" s="17">
        <v>8</v>
      </c>
      <c r="AK29" s="17">
        <v>0</v>
      </c>
      <c r="AL29" s="6">
        <f t="shared" si="17"/>
        <v>383</v>
      </c>
      <c r="AN29">
        <f t="shared" si="14"/>
      </c>
    </row>
    <row r="30" spans="1:40" ht="15">
      <c r="A30" s="4" t="s">
        <v>42</v>
      </c>
      <c r="B30" s="6">
        <v>240</v>
      </c>
      <c r="C30" s="14">
        <v>186</v>
      </c>
      <c r="D30" s="7">
        <f t="shared" si="16"/>
        <v>0.775</v>
      </c>
      <c r="E30" s="15">
        <v>0</v>
      </c>
      <c r="F30" s="5">
        <f t="shared" si="0"/>
        <v>0</v>
      </c>
      <c r="G30" s="15">
        <v>4</v>
      </c>
      <c r="H30" s="5">
        <f t="shared" si="1"/>
        <v>0.023255813953488372</v>
      </c>
      <c r="I30" s="15">
        <v>1</v>
      </c>
      <c r="J30" s="5">
        <f t="shared" si="2"/>
        <v>0.005813953488372093</v>
      </c>
      <c r="K30" s="15">
        <v>43</v>
      </c>
      <c r="L30" s="5">
        <f t="shared" si="3"/>
        <v>0.25</v>
      </c>
      <c r="M30" s="15">
        <v>19</v>
      </c>
      <c r="N30" s="5">
        <f t="shared" si="4"/>
        <v>0.11046511627906977</v>
      </c>
      <c r="O30" s="15">
        <v>0</v>
      </c>
      <c r="P30" s="5">
        <f t="shared" si="5"/>
        <v>0</v>
      </c>
      <c r="Q30" s="15">
        <v>2</v>
      </c>
      <c r="R30" s="5">
        <f t="shared" si="6"/>
        <v>0.011627906976744186</v>
      </c>
      <c r="S30" s="15">
        <v>0</v>
      </c>
      <c r="T30" s="5">
        <f t="shared" si="7"/>
        <v>0</v>
      </c>
      <c r="U30" s="15">
        <v>9</v>
      </c>
      <c r="V30" s="5">
        <f t="shared" si="8"/>
        <v>0.05232558139534884</v>
      </c>
      <c r="W30" s="15">
        <v>28</v>
      </c>
      <c r="X30" s="5">
        <f t="shared" si="9"/>
        <v>0.16279069767441862</v>
      </c>
      <c r="Y30" s="15">
        <v>3</v>
      </c>
      <c r="Z30" s="5">
        <f t="shared" si="10"/>
        <v>0.01744186046511628</v>
      </c>
      <c r="AA30" s="15">
        <v>38</v>
      </c>
      <c r="AB30" s="5">
        <f t="shared" si="11"/>
        <v>0.22093023255813954</v>
      </c>
      <c r="AC30" s="15">
        <v>23</v>
      </c>
      <c r="AD30" s="5">
        <f t="shared" si="12"/>
        <v>0.13372093023255813</v>
      </c>
      <c r="AE30" s="15">
        <v>2</v>
      </c>
      <c r="AF30" s="5">
        <f t="shared" si="13"/>
        <v>0.011627906976744186</v>
      </c>
      <c r="AG30" s="6">
        <f t="shared" si="15"/>
        <v>172</v>
      </c>
      <c r="AH30" s="17">
        <v>10</v>
      </c>
      <c r="AI30" s="17">
        <v>3</v>
      </c>
      <c r="AJ30" s="17">
        <v>1</v>
      </c>
      <c r="AK30" s="17">
        <v>0</v>
      </c>
      <c r="AL30" s="6">
        <f t="shared" si="17"/>
        <v>186</v>
      </c>
      <c r="AN30">
        <f t="shared" si="14"/>
      </c>
    </row>
    <row r="31" spans="1:40" ht="15">
      <c r="A31" s="4" t="s">
        <v>43</v>
      </c>
      <c r="B31" s="6">
        <v>970</v>
      </c>
      <c r="C31" s="14">
        <v>778</v>
      </c>
      <c r="D31" s="7">
        <f t="shared" si="16"/>
        <v>0.8020618556701031</v>
      </c>
      <c r="E31" s="15">
        <v>11</v>
      </c>
      <c r="F31" s="5">
        <f t="shared" si="0"/>
        <v>0.015235457063711912</v>
      </c>
      <c r="G31" s="15">
        <v>20</v>
      </c>
      <c r="H31" s="5">
        <f t="shared" si="1"/>
        <v>0.027700831024930747</v>
      </c>
      <c r="I31" s="15">
        <v>17</v>
      </c>
      <c r="J31" s="5">
        <f t="shared" si="2"/>
        <v>0.023545706371191136</v>
      </c>
      <c r="K31" s="15">
        <v>123</v>
      </c>
      <c r="L31" s="5">
        <f t="shared" si="3"/>
        <v>0.1703601108033241</v>
      </c>
      <c r="M31" s="15">
        <v>24</v>
      </c>
      <c r="N31" s="5">
        <f t="shared" si="4"/>
        <v>0.0332409972299169</v>
      </c>
      <c r="O31" s="15">
        <v>5</v>
      </c>
      <c r="P31" s="5">
        <f t="shared" si="5"/>
        <v>0.006925207756232687</v>
      </c>
      <c r="Q31" s="15">
        <v>7</v>
      </c>
      <c r="R31" s="5">
        <f t="shared" si="6"/>
        <v>0.009695290858725761</v>
      </c>
      <c r="S31" s="15">
        <v>13</v>
      </c>
      <c r="T31" s="5">
        <f t="shared" si="7"/>
        <v>0.018005540166204988</v>
      </c>
      <c r="U31" s="15">
        <v>43</v>
      </c>
      <c r="V31" s="5">
        <f t="shared" si="8"/>
        <v>0.05955678670360111</v>
      </c>
      <c r="W31" s="15">
        <v>169</v>
      </c>
      <c r="X31" s="5">
        <f t="shared" si="9"/>
        <v>0.23407202216066483</v>
      </c>
      <c r="Y31" s="15">
        <v>3</v>
      </c>
      <c r="Z31" s="5">
        <f t="shared" si="10"/>
        <v>0.004155124653739612</v>
      </c>
      <c r="AA31" s="15">
        <v>198</v>
      </c>
      <c r="AB31" s="5">
        <f t="shared" si="11"/>
        <v>0.2742382271468144</v>
      </c>
      <c r="AC31" s="15">
        <v>68</v>
      </c>
      <c r="AD31" s="5">
        <f t="shared" si="12"/>
        <v>0.09418282548476455</v>
      </c>
      <c r="AE31" s="15">
        <v>21</v>
      </c>
      <c r="AF31" s="5">
        <f t="shared" si="13"/>
        <v>0.029085872576177285</v>
      </c>
      <c r="AG31" s="6">
        <f t="shared" si="15"/>
        <v>722</v>
      </c>
      <c r="AH31" s="17">
        <v>31</v>
      </c>
      <c r="AI31" s="17">
        <v>21</v>
      </c>
      <c r="AJ31" s="17">
        <v>4</v>
      </c>
      <c r="AK31" s="17">
        <v>0</v>
      </c>
      <c r="AL31" s="6">
        <f t="shared" si="17"/>
        <v>778</v>
      </c>
      <c r="AN31">
        <f t="shared" si="14"/>
      </c>
    </row>
    <row r="32" spans="1:40" ht="15">
      <c r="A32" s="4" t="s">
        <v>44</v>
      </c>
      <c r="B32" s="6">
        <v>749</v>
      </c>
      <c r="C32" s="14">
        <v>615</v>
      </c>
      <c r="D32" s="7">
        <f t="shared" si="16"/>
        <v>0.8210947930574098</v>
      </c>
      <c r="E32" s="15">
        <v>0</v>
      </c>
      <c r="F32" s="5">
        <f t="shared" si="0"/>
        <v>0</v>
      </c>
      <c r="G32" s="15">
        <v>20</v>
      </c>
      <c r="H32" s="5">
        <f t="shared" si="1"/>
        <v>0.03597122302158273</v>
      </c>
      <c r="I32" s="15">
        <v>10</v>
      </c>
      <c r="J32" s="5">
        <f t="shared" si="2"/>
        <v>0.017985611510791366</v>
      </c>
      <c r="K32" s="15">
        <v>61</v>
      </c>
      <c r="L32" s="5">
        <f t="shared" si="3"/>
        <v>0.10971223021582734</v>
      </c>
      <c r="M32" s="15">
        <v>63</v>
      </c>
      <c r="N32" s="5">
        <f t="shared" si="4"/>
        <v>0.11330935251798561</v>
      </c>
      <c r="O32" s="15">
        <v>5</v>
      </c>
      <c r="P32" s="5">
        <f t="shared" si="5"/>
        <v>0.008992805755395683</v>
      </c>
      <c r="Q32" s="15">
        <v>0</v>
      </c>
      <c r="R32" s="5">
        <f t="shared" si="6"/>
        <v>0</v>
      </c>
      <c r="S32" s="15">
        <v>0</v>
      </c>
      <c r="T32" s="5">
        <f t="shared" si="7"/>
        <v>0</v>
      </c>
      <c r="U32" s="15">
        <v>10</v>
      </c>
      <c r="V32" s="5">
        <f t="shared" si="8"/>
        <v>0.017985611510791366</v>
      </c>
      <c r="W32" s="15">
        <v>98</v>
      </c>
      <c r="X32" s="5">
        <f t="shared" si="9"/>
        <v>0.17625899280575538</v>
      </c>
      <c r="Y32" s="15">
        <v>3</v>
      </c>
      <c r="Z32" s="5">
        <f t="shared" si="10"/>
        <v>0.00539568345323741</v>
      </c>
      <c r="AA32" s="15">
        <v>208</v>
      </c>
      <c r="AB32" s="5">
        <f t="shared" si="11"/>
        <v>0.37410071942446044</v>
      </c>
      <c r="AC32" s="15">
        <v>57</v>
      </c>
      <c r="AD32" s="5">
        <f t="shared" si="12"/>
        <v>0.10251798561151079</v>
      </c>
      <c r="AE32" s="15">
        <v>21</v>
      </c>
      <c r="AF32" s="5">
        <f t="shared" si="13"/>
        <v>0.03776978417266187</v>
      </c>
      <c r="AG32" s="6">
        <f t="shared" si="15"/>
        <v>556</v>
      </c>
      <c r="AH32" s="17">
        <v>35</v>
      </c>
      <c r="AI32" s="17">
        <v>13</v>
      </c>
      <c r="AJ32" s="17">
        <v>11</v>
      </c>
      <c r="AK32" s="17">
        <v>0</v>
      </c>
      <c r="AL32" s="6">
        <f t="shared" si="17"/>
        <v>615</v>
      </c>
      <c r="AN32">
        <f t="shared" si="14"/>
      </c>
    </row>
    <row r="33" spans="1:40" ht="15">
      <c r="A33" s="4" t="s">
        <v>45</v>
      </c>
      <c r="B33" s="6">
        <v>2644</v>
      </c>
      <c r="C33" s="14">
        <v>2184</v>
      </c>
      <c r="D33" s="7">
        <f t="shared" si="16"/>
        <v>0.8260211800302572</v>
      </c>
      <c r="E33" s="15">
        <v>27</v>
      </c>
      <c r="F33" s="5">
        <f t="shared" si="0"/>
        <v>0.013726487036095577</v>
      </c>
      <c r="G33" s="15">
        <v>66</v>
      </c>
      <c r="H33" s="5">
        <f t="shared" si="1"/>
        <v>0.03355363497712252</v>
      </c>
      <c r="I33" s="15">
        <v>71</v>
      </c>
      <c r="J33" s="5">
        <f t="shared" si="2"/>
        <v>0.03609557702084393</v>
      </c>
      <c r="K33" s="15">
        <v>288</v>
      </c>
      <c r="L33" s="5">
        <f t="shared" si="3"/>
        <v>0.14641586171835283</v>
      </c>
      <c r="M33" s="15">
        <v>120</v>
      </c>
      <c r="N33" s="5">
        <f t="shared" si="4"/>
        <v>0.061006609049313675</v>
      </c>
      <c r="O33" s="15">
        <v>16</v>
      </c>
      <c r="P33" s="5">
        <f t="shared" si="5"/>
        <v>0.00813421453990849</v>
      </c>
      <c r="Q33" s="15">
        <v>12</v>
      </c>
      <c r="R33" s="5">
        <f t="shared" si="6"/>
        <v>0.006100660904931368</v>
      </c>
      <c r="S33" s="15">
        <v>32</v>
      </c>
      <c r="T33" s="5">
        <f t="shared" si="7"/>
        <v>0.01626842907981698</v>
      </c>
      <c r="U33" s="15">
        <v>57</v>
      </c>
      <c r="V33" s="5">
        <f t="shared" si="8"/>
        <v>0.028978139298423997</v>
      </c>
      <c r="W33" s="15">
        <v>521</v>
      </c>
      <c r="X33" s="5">
        <f t="shared" si="9"/>
        <v>0.2648703609557702</v>
      </c>
      <c r="Y33" s="15">
        <v>7</v>
      </c>
      <c r="Z33" s="5">
        <f t="shared" si="10"/>
        <v>0.0035587188612099642</v>
      </c>
      <c r="AA33" s="15">
        <v>553</v>
      </c>
      <c r="AB33" s="5">
        <f t="shared" si="11"/>
        <v>0.28113879003558717</v>
      </c>
      <c r="AC33" s="15">
        <v>136</v>
      </c>
      <c r="AD33" s="5">
        <f t="shared" si="12"/>
        <v>0.06914082358922216</v>
      </c>
      <c r="AE33" s="15">
        <v>61</v>
      </c>
      <c r="AF33" s="5">
        <f t="shared" si="13"/>
        <v>0.031011692933401117</v>
      </c>
      <c r="AG33" s="6">
        <f t="shared" si="15"/>
        <v>1967</v>
      </c>
      <c r="AH33" s="17">
        <v>108</v>
      </c>
      <c r="AI33" s="17">
        <v>32</v>
      </c>
      <c r="AJ33" s="17">
        <v>77</v>
      </c>
      <c r="AK33" s="17">
        <v>0</v>
      </c>
      <c r="AL33" s="6">
        <f t="shared" si="17"/>
        <v>2184</v>
      </c>
      <c r="AN33">
        <f t="shared" si="14"/>
      </c>
    </row>
    <row r="34" spans="1:40" ht="15">
      <c r="A34" s="4" t="s">
        <v>46</v>
      </c>
      <c r="B34" s="6">
        <v>1295</v>
      </c>
      <c r="C34" s="14">
        <v>1025</v>
      </c>
      <c r="D34" s="7">
        <f t="shared" si="16"/>
        <v>0.7915057915057915</v>
      </c>
      <c r="E34" s="15">
        <v>13</v>
      </c>
      <c r="F34" s="5">
        <f t="shared" si="0"/>
        <v>0.013584117032392894</v>
      </c>
      <c r="G34" s="15">
        <v>9</v>
      </c>
      <c r="H34" s="5">
        <f t="shared" si="1"/>
        <v>0.009404388714733543</v>
      </c>
      <c r="I34" s="15">
        <v>21</v>
      </c>
      <c r="J34" s="5">
        <f t="shared" si="2"/>
        <v>0.0219435736677116</v>
      </c>
      <c r="K34" s="15">
        <v>169</v>
      </c>
      <c r="L34" s="5">
        <f t="shared" si="3"/>
        <v>0.17659352142110762</v>
      </c>
      <c r="M34" s="15">
        <v>86</v>
      </c>
      <c r="N34" s="5">
        <f t="shared" si="4"/>
        <v>0.08986415882967608</v>
      </c>
      <c r="O34" s="15">
        <v>5</v>
      </c>
      <c r="P34" s="5">
        <f t="shared" si="5"/>
        <v>0.00522466039707419</v>
      </c>
      <c r="Q34" s="15">
        <v>6</v>
      </c>
      <c r="R34" s="5">
        <f t="shared" si="6"/>
        <v>0.006269592476489028</v>
      </c>
      <c r="S34" s="15">
        <v>12</v>
      </c>
      <c r="T34" s="5">
        <f t="shared" si="7"/>
        <v>0.012539184952978056</v>
      </c>
      <c r="U34" s="15">
        <v>14</v>
      </c>
      <c r="V34" s="5">
        <f t="shared" si="8"/>
        <v>0.014629049111807733</v>
      </c>
      <c r="W34" s="15">
        <v>285</v>
      </c>
      <c r="X34" s="5">
        <f t="shared" si="9"/>
        <v>0.29780564263322884</v>
      </c>
      <c r="Y34" s="15">
        <v>4</v>
      </c>
      <c r="Z34" s="5">
        <f t="shared" si="10"/>
        <v>0.0041797283176593526</v>
      </c>
      <c r="AA34" s="15">
        <v>226</v>
      </c>
      <c r="AB34" s="5">
        <f t="shared" si="11"/>
        <v>0.2361546499477534</v>
      </c>
      <c r="AC34" s="15">
        <v>79</v>
      </c>
      <c r="AD34" s="5">
        <f t="shared" si="12"/>
        <v>0.08254963427377221</v>
      </c>
      <c r="AE34" s="15">
        <v>28</v>
      </c>
      <c r="AF34" s="5">
        <f t="shared" si="13"/>
        <v>0.029258098223615466</v>
      </c>
      <c r="AG34" s="6">
        <f t="shared" si="15"/>
        <v>957</v>
      </c>
      <c r="AH34" s="17">
        <v>44</v>
      </c>
      <c r="AI34" s="17">
        <v>11</v>
      </c>
      <c r="AJ34" s="17">
        <v>13</v>
      </c>
      <c r="AK34" s="17">
        <v>0</v>
      </c>
      <c r="AL34" s="6">
        <f t="shared" si="17"/>
        <v>1025</v>
      </c>
      <c r="AN34">
        <f t="shared" si="14"/>
      </c>
    </row>
    <row r="35" spans="1:40" ht="15">
      <c r="A35" s="4" t="s">
        <v>47</v>
      </c>
      <c r="B35" s="6">
        <v>521</v>
      </c>
      <c r="C35" s="14">
        <v>411</v>
      </c>
      <c r="D35" s="7">
        <f t="shared" si="16"/>
        <v>0.7888675623800384</v>
      </c>
      <c r="E35" s="15">
        <v>0</v>
      </c>
      <c r="F35" s="5">
        <f t="shared" si="0"/>
        <v>0</v>
      </c>
      <c r="G35" s="15">
        <v>9</v>
      </c>
      <c r="H35" s="5">
        <f t="shared" si="1"/>
        <v>0.02735562310030395</v>
      </c>
      <c r="I35" s="15">
        <v>4</v>
      </c>
      <c r="J35" s="5">
        <f t="shared" si="2"/>
        <v>0.0121580547112462</v>
      </c>
      <c r="K35" s="15">
        <v>43</v>
      </c>
      <c r="L35" s="5">
        <f t="shared" si="3"/>
        <v>0.13069908814589665</v>
      </c>
      <c r="M35" s="15">
        <v>36</v>
      </c>
      <c r="N35" s="5">
        <f t="shared" si="4"/>
        <v>0.1094224924012158</v>
      </c>
      <c r="O35" s="15">
        <v>3</v>
      </c>
      <c r="P35" s="5">
        <f t="shared" si="5"/>
        <v>0.00911854103343465</v>
      </c>
      <c r="Q35" s="15">
        <v>3</v>
      </c>
      <c r="R35" s="5">
        <f t="shared" si="6"/>
        <v>0.00911854103343465</v>
      </c>
      <c r="S35" s="15">
        <v>0</v>
      </c>
      <c r="T35" s="5">
        <f t="shared" si="7"/>
        <v>0</v>
      </c>
      <c r="U35" s="15">
        <v>3</v>
      </c>
      <c r="V35" s="5">
        <f t="shared" si="8"/>
        <v>0.00911854103343465</v>
      </c>
      <c r="W35" s="15">
        <v>85</v>
      </c>
      <c r="X35" s="5">
        <f t="shared" si="9"/>
        <v>0.25835866261398177</v>
      </c>
      <c r="Y35" s="15">
        <v>13</v>
      </c>
      <c r="Z35" s="5">
        <f t="shared" si="10"/>
        <v>0.03951367781155015</v>
      </c>
      <c r="AA35" s="15">
        <v>69</v>
      </c>
      <c r="AB35" s="5">
        <f t="shared" si="11"/>
        <v>0.20972644376899696</v>
      </c>
      <c r="AC35" s="15">
        <v>59</v>
      </c>
      <c r="AD35" s="5">
        <f t="shared" si="12"/>
        <v>0.17933130699088146</v>
      </c>
      <c r="AE35" s="15">
        <v>2</v>
      </c>
      <c r="AF35" s="5">
        <f t="shared" si="13"/>
        <v>0.0060790273556231</v>
      </c>
      <c r="AG35" s="6">
        <f t="shared" si="15"/>
        <v>329</v>
      </c>
      <c r="AH35" s="17">
        <v>49</v>
      </c>
      <c r="AI35" s="17">
        <v>7</v>
      </c>
      <c r="AJ35" s="17">
        <v>26</v>
      </c>
      <c r="AK35" s="17">
        <v>0</v>
      </c>
      <c r="AL35" s="6">
        <f t="shared" si="17"/>
        <v>411</v>
      </c>
      <c r="AN35">
        <f t="shared" si="14"/>
      </c>
    </row>
    <row r="36" spans="1:40" ht="15">
      <c r="A36" s="4" t="s">
        <v>48</v>
      </c>
      <c r="B36" s="6">
        <v>1066</v>
      </c>
      <c r="C36" s="14">
        <v>901</v>
      </c>
      <c r="D36" s="7">
        <f t="shared" si="16"/>
        <v>0.8452157598499062</v>
      </c>
      <c r="E36" s="15">
        <v>0</v>
      </c>
      <c r="F36" s="5">
        <f t="shared" si="0"/>
        <v>0</v>
      </c>
      <c r="G36" s="15">
        <v>14</v>
      </c>
      <c r="H36" s="5">
        <f t="shared" si="1"/>
        <v>0.018134715025906734</v>
      </c>
      <c r="I36" s="15">
        <v>12</v>
      </c>
      <c r="J36" s="5">
        <f t="shared" si="2"/>
        <v>0.015544041450777202</v>
      </c>
      <c r="K36" s="15">
        <v>92</v>
      </c>
      <c r="L36" s="5">
        <f t="shared" si="3"/>
        <v>0.11917098445595854</v>
      </c>
      <c r="M36" s="15">
        <v>167</v>
      </c>
      <c r="N36" s="5">
        <f t="shared" si="4"/>
        <v>0.21632124352331605</v>
      </c>
      <c r="O36" s="15">
        <v>7</v>
      </c>
      <c r="P36" s="5">
        <f t="shared" si="5"/>
        <v>0.009067357512953367</v>
      </c>
      <c r="Q36" s="15">
        <v>5</v>
      </c>
      <c r="R36" s="5">
        <f t="shared" si="6"/>
        <v>0.006476683937823834</v>
      </c>
      <c r="S36" s="15">
        <v>3</v>
      </c>
      <c r="T36" s="5">
        <f t="shared" si="7"/>
        <v>0.0038860103626943004</v>
      </c>
      <c r="U36" s="15">
        <v>18</v>
      </c>
      <c r="V36" s="5">
        <f t="shared" si="8"/>
        <v>0.023316062176165803</v>
      </c>
      <c r="W36" s="15">
        <v>130</v>
      </c>
      <c r="X36" s="5">
        <f t="shared" si="9"/>
        <v>0.16839378238341968</v>
      </c>
      <c r="Y36" s="15">
        <v>4</v>
      </c>
      <c r="Z36" s="5">
        <f t="shared" si="10"/>
        <v>0.0051813471502590676</v>
      </c>
      <c r="AA36" s="15">
        <v>227</v>
      </c>
      <c r="AB36" s="5">
        <f t="shared" si="11"/>
        <v>0.29404145077720206</v>
      </c>
      <c r="AC36" s="15">
        <v>70</v>
      </c>
      <c r="AD36" s="5">
        <f t="shared" si="12"/>
        <v>0.09067357512953368</v>
      </c>
      <c r="AE36" s="15">
        <v>23</v>
      </c>
      <c r="AF36" s="5">
        <f t="shared" si="13"/>
        <v>0.029792746113989636</v>
      </c>
      <c r="AG36" s="6">
        <f t="shared" si="15"/>
        <v>772</v>
      </c>
      <c r="AH36" s="17">
        <v>97</v>
      </c>
      <c r="AI36" s="17">
        <v>18</v>
      </c>
      <c r="AJ36" s="17">
        <v>14</v>
      </c>
      <c r="AK36" s="17">
        <v>0</v>
      </c>
      <c r="AL36" s="6">
        <f t="shared" si="17"/>
        <v>901</v>
      </c>
      <c r="AN36">
        <f t="shared" si="14"/>
      </c>
    </row>
    <row r="37" spans="1:40" ht="15">
      <c r="A37" s="4" t="s">
        <v>49</v>
      </c>
      <c r="B37" s="6">
        <v>1142</v>
      </c>
      <c r="C37" s="14">
        <v>833</v>
      </c>
      <c r="D37" s="7">
        <f t="shared" si="16"/>
        <v>0.7294220665499125</v>
      </c>
      <c r="E37" s="15">
        <v>10</v>
      </c>
      <c r="F37" s="5">
        <f t="shared" si="0"/>
        <v>0.01297016861219196</v>
      </c>
      <c r="G37" s="15">
        <v>18</v>
      </c>
      <c r="H37" s="5">
        <f t="shared" si="1"/>
        <v>0.023346303501945526</v>
      </c>
      <c r="I37" s="15">
        <v>14</v>
      </c>
      <c r="J37" s="5">
        <f t="shared" si="2"/>
        <v>0.018158236057068743</v>
      </c>
      <c r="K37" s="15">
        <v>100</v>
      </c>
      <c r="L37" s="5">
        <f t="shared" si="3"/>
        <v>0.1297016861219196</v>
      </c>
      <c r="M37" s="15">
        <v>45</v>
      </c>
      <c r="N37" s="5">
        <f t="shared" si="4"/>
        <v>0.058365758754863814</v>
      </c>
      <c r="O37" s="15">
        <v>1</v>
      </c>
      <c r="P37" s="5">
        <f t="shared" si="5"/>
        <v>0.0012970168612191958</v>
      </c>
      <c r="Q37" s="15">
        <v>7</v>
      </c>
      <c r="R37" s="5">
        <f t="shared" si="6"/>
        <v>0.009079118028534372</v>
      </c>
      <c r="S37" s="15">
        <v>7</v>
      </c>
      <c r="T37" s="5">
        <f t="shared" si="7"/>
        <v>0.009079118028534372</v>
      </c>
      <c r="U37" s="15">
        <v>16</v>
      </c>
      <c r="V37" s="5">
        <f t="shared" si="8"/>
        <v>0.020752269779507133</v>
      </c>
      <c r="W37" s="15">
        <v>177</v>
      </c>
      <c r="X37" s="5">
        <f t="shared" si="9"/>
        <v>0.22957198443579765</v>
      </c>
      <c r="Y37" s="15">
        <v>9</v>
      </c>
      <c r="Z37" s="5">
        <f t="shared" si="10"/>
        <v>0.011673151750972763</v>
      </c>
      <c r="AA37" s="15">
        <v>271</v>
      </c>
      <c r="AB37" s="5">
        <f t="shared" si="11"/>
        <v>0.35149156939040205</v>
      </c>
      <c r="AC37" s="15">
        <v>78</v>
      </c>
      <c r="AD37" s="5">
        <f t="shared" si="12"/>
        <v>0.10116731517509728</v>
      </c>
      <c r="AE37" s="15">
        <v>18</v>
      </c>
      <c r="AF37" s="5">
        <f t="shared" si="13"/>
        <v>0.023346303501945526</v>
      </c>
      <c r="AG37" s="6">
        <f t="shared" si="15"/>
        <v>771</v>
      </c>
      <c r="AH37" s="17">
        <v>32</v>
      </c>
      <c r="AI37" s="17">
        <v>11</v>
      </c>
      <c r="AJ37" s="17">
        <v>19</v>
      </c>
      <c r="AK37" s="17">
        <v>0</v>
      </c>
      <c r="AL37" s="6">
        <f t="shared" si="17"/>
        <v>833</v>
      </c>
      <c r="AN37">
        <f t="shared" si="14"/>
      </c>
    </row>
    <row r="38" spans="1:40" ht="15">
      <c r="A38" s="4" t="s">
        <v>50</v>
      </c>
      <c r="B38" s="6">
        <v>1334</v>
      </c>
      <c r="C38" s="14">
        <v>1082</v>
      </c>
      <c r="D38" s="7">
        <f t="shared" si="16"/>
        <v>0.8110944527736131</v>
      </c>
      <c r="E38" s="15">
        <v>5</v>
      </c>
      <c r="F38" s="5">
        <f t="shared" si="0"/>
        <v>0.0055309734513274336</v>
      </c>
      <c r="G38" s="15">
        <v>21</v>
      </c>
      <c r="H38" s="5">
        <f t="shared" si="1"/>
        <v>0.023230088495575223</v>
      </c>
      <c r="I38" s="15">
        <v>12</v>
      </c>
      <c r="J38" s="5">
        <f t="shared" si="2"/>
        <v>0.01327433628318584</v>
      </c>
      <c r="K38" s="15">
        <v>77</v>
      </c>
      <c r="L38" s="5">
        <f t="shared" si="3"/>
        <v>0.08517699115044247</v>
      </c>
      <c r="M38" s="15">
        <v>61</v>
      </c>
      <c r="N38" s="5">
        <f t="shared" si="4"/>
        <v>0.06747787610619468</v>
      </c>
      <c r="O38" s="15">
        <v>5</v>
      </c>
      <c r="P38" s="5">
        <f t="shared" si="5"/>
        <v>0.0055309734513274336</v>
      </c>
      <c r="Q38" s="15">
        <v>4</v>
      </c>
      <c r="R38" s="5">
        <f t="shared" si="6"/>
        <v>0.004424778761061947</v>
      </c>
      <c r="S38" s="15">
        <v>2</v>
      </c>
      <c r="T38" s="5">
        <f t="shared" si="7"/>
        <v>0.0022123893805309734</v>
      </c>
      <c r="U38" s="15">
        <v>7</v>
      </c>
      <c r="V38" s="5">
        <f t="shared" si="8"/>
        <v>0.007743362831858407</v>
      </c>
      <c r="W38" s="15">
        <v>160</v>
      </c>
      <c r="X38" s="5">
        <f t="shared" si="9"/>
        <v>0.17699115044247787</v>
      </c>
      <c r="Y38" s="15">
        <v>12</v>
      </c>
      <c r="Z38" s="5">
        <f t="shared" si="10"/>
        <v>0.01327433628318584</v>
      </c>
      <c r="AA38" s="15">
        <v>311</v>
      </c>
      <c r="AB38" s="5">
        <f t="shared" si="11"/>
        <v>0.3440265486725664</v>
      </c>
      <c r="AC38" s="15">
        <v>198</v>
      </c>
      <c r="AD38" s="5">
        <f t="shared" si="12"/>
        <v>0.21902654867256638</v>
      </c>
      <c r="AE38" s="15">
        <v>29</v>
      </c>
      <c r="AF38" s="5">
        <f t="shared" si="13"/>
        <v>0.032079646017699116</v>
      </c>
      <c r="AG38" s="6">
        <f t="shared" si="15"/>
        <v>904</v>
      </c>
      <c r="AH38" s="17">
        <v>112</v>
      </c>
      <c r="AI38" s="17">
        <v>26</v>
      </c>
      <c r="AJ38" s="17">
        <v>40</v>
      </c>
      <c r="AK38" s="17">
        <v>0</v>
      </c>
      <c r="AL38" s="6">
        <f t="shared" si="17"/>
        <v>1082</v>
      </c>
      <c r="AN38">
        <f t="shared" si="14"/>
      </c>
    </row>
    <row r="39" spans="1:40" ht="15">
      <c r="A39" s="4" t="s">
        <v>51</v>
      </c>
      <c r="B39" s="6">
        <v>410</v>
      </c>
      <c r="C39" s="14">
        <v>334</v>
      </c>
      <c r="D39" s="7">
        <f t="shared" si="16"/>
        <v>0.8146341463414634</v>
      </c>
      <c r="E39" s="15">
        <v>11</v>
      </c>
      <c r="F39" s="5">
        <f aca="true" t="shared" si="18" ref="F39:F70">SUM(E39/$AG39)</f>
        <v>0.036065573770491806</v>
      </c>
      <c r="G39" s="15">
        <v>5</v>
      </c>
      <c r="H39" s="5">
        <f aca="true" t="shared" si="19" ref="H39:H70">SUM(G39/$AG39)</f>
        <v>0.01639344262295082</v>
      </c>
      <c r="I39" s="15">
        <v>6</v>
      </c>
      <c r="J39" s="5">
        <f aca="true" t="shared" si="20" ref="J39:J70">SUM(I39/$AG39)</f>
        <v>0.019672131147540985</v>
      </c>
      <c r="K39" s="15">
        <v>47</v>
      </c>
      <c r="L39" s="5">
        <f aca="true" t="shared" si="21" ref="L39:L70">SUM(K39/$AG39)</f>
        <v>0.1540983606557377</v>
      </c>
      <c r="M39" s="15">
        <v>16</v>
      </c>
      <c r="N39" s="5">
        <f aca="true" t="shared" si="22" ref="N39:N70">SUM(M39/$AG39)</f>
        <v>0.05245901639344262</v>
      </c>
      <c r="O39" s="15">
        <v>0</v>
      </c>
      <c r="P39" s="5">
        <f aca="true" t="shared" si="23" ref="P39:P70">SUM(O39/$AG39)</f>
        <v>0</v>
      </c>
      <c r="Q39" s="15">
        <v>1</v>
      </c>
      <c r="R39" s="5">
        <f aca="true" t="shared" si="24" ref="R39:R70">SUM(Q39/$AG39)</f>
        <v>0.003278688524590164</v>
      </c>
      <c r="S39" s="15">
        <v>3</v>
      </c>
      <c r="T39" s="5">
        <f aca="true" t="shared" si="25" ref="T39:T70">SUM(S39/$AG39)</f>
        <v>0.009836065573770493</v>
      </c>
      <c r="U39" s="15">
        <v>9</v>
      </c>
      <c r="V39" s="5">
        <f aca="true" t="shared" si="26" ref="V39:V70">SUM(U39/$AG39)</f>
        <v>0.029508196721311476</v>
      </c>
      <c r="W39" s="15">
        <v>66</v>
      </c>
      <c r="X39" s="5">
        <f aca="true" t="shared" si="27" ref="X39:X70">SUM(W39/$AG39)</f>
        <v>0.21639344262295082</v>
      </c>
      <c r="Y39" s="15">
        <v>1</v>
      </c>
      <c r="Z39" s="5">
        <f aca="true" t="shared" si="28" ref="Z39:Z70">SUM(Y39/$AG39)</f>
        <v>0.003278688524590164</v>
      </c>
      <c r="AA39" s="15">
        <v>120</v>
      </c>
      <c r="AB39" s="5">
        <f aca="true" t="shared" si="29" ref="AB39:AB70">SUM(AA39/$AG39)</f>
        <v>0.39344262295081966</v>
      </c>
      <c r="AC39" s="15">
        <v>13</v>
      </c>
      <c r="AD39" s="5">
        <f aca="true" t="shared" si="30" ref="AD39:AD70">SUM(AC39/$AG39)</f>
        <v>0.04262295081967213</v>
      </c>
      <c r="AE39" s="15">
        <v>7</v>
      </c>
      <c r="AF39" s="5">
        <f aca="true" t="shared" si="31" ref="AF39:AF70">SUM(AE39/$AG39)</f>
        <v>0.022950819672131147</v>
      </c>
      <c r="AG39" s="6">
        <f t="shared" si="15"/>
        <v>305</v>
      </c>
      <c r="AH39" s="17">
        <v>10</v>
      </c>
      <c r="AI39" s="17">
        <v>8</v>
      </c>
      <c r="AJ39" s="17">
        <v>11</v>
      </c>
      <c r="AK39" s="17">
        <v>0</v>
      </c>
      <c r="AL39" s="6">
        <f t="shared" si="17"/>
        <v>334</v>
      </c>
      <c r="AN39">
        <f aca="true" t="shared" si="32" ref="AN39:AN70">IF(C39=AL39,"","ERRORE")</f>
      </c>
    </row>
    <row r="40" spans="1:40" ht="15">
      <c r="A40" s="4" t="s">
        <v>52</v>
      </c>
      <c r="B40" s="6">
        <v>757</v>
      </c>
      <c r="C40" s="14">
        <v>590</v>
      </c>
      <c r="D40" s="7">
        <f t="shared" si="16"/>
        <v>0.7793923381770145</v>
      </c>
      <c r="E40" s="15">
        <v>11</v>
      </c>
      <c r="F40" s="5">
        <f t="shared" si="18"/>
        <v>0.02095238095238095</v>
      </c>
      <c r="G40" s="15">
        <v>15</v>
      </c>
      <c r="H40" s="5">
        <f t="shared" si="19"/>
        <v>0.02857142857142857</v>
      </c>
      <c r="I40" s="15">
        <v>15</v>
      </c>
      <c r="J40" s="5">
        <f t="shared" si="20"/>
        <v>0.02857142857142857</v>
      </c>
      <c r="K40" s="15">
        <v>65</v>
      </c>
      <c r="L40" s="5">
        <f t="shared" si="21"/>
        <v>0.12380952380952381</v>
      </c>
      <c r="M40" s="15">
        <v>30</v>
      </c>
      <c r="N40" s="5">
        <f t="shared" si="22"/>
        <v>0.05714285714285714</v>
      </c>
      <c r="O40" s="15">
        <v>7</v>
      </c>
      <c r="P40" s="5">
        <f t="shared" si="23"/>
        <v>0.013333333333333334</v>
      </c>
      <c r="Q40" s="15">
        <v>2</v>
      </c>
      <c r="R40" s="5">
        <f t="shared" si="24"/>
        <v>0.0038095238095238095</v>
      </c>
      <c r="S40" s="15">
        <v>5</v>
      </c>
      <c r="T40" s="5">
        <f t="shared" si="25"/>
        <v>0.009523809523809525</v>
      </c>
      <c r="U40" s="15">
        <v>9</v>
      </c>
      <c r="V40" s="5">
        <f t="shared" si="26"/>
        <v>0.017142857142857144</v>
      </c>
      <c r="W40" s="15">
        <v>90</v>
      </c>
      <c r="X40" s="5">
        <f t="shared" si="27"/>
        <v>0.17142857142857143</v>
      </c>
      <c r="Y40" s="15">
        <v>2</v>
      </c>
      <c r="Z40" s="5">
        <f t="shared" si="28"/>
        <v>0.0038095238095238095</v>
      </c>
      <c r="AA40" s="15">
        <v>180</v>
      </c>
      <c r="AB40" s="5">
        <f t="shared" si="29"/>
        <v>0.34285714285714286</v>
      </c>
      <c r="AC40" s="15">
        <v>68</v>
      </c>
      <c r="AD40" s="5">
        <f t="shared" si="30"/>
        <v>0.1295238095238095</v>
      </c>
      <c r="AE40" s="15">
        <v>26</v>
      </c>
      <c r="AF40" s="5">
        <f t="shared" si="31"/>
        <v>0.049523809523809526</v>
      </c>
      <c r="AG40" s="6">
        <f t="shared" si="15"/>
        <v>525</v>
      </c>
      <c r="AH40" s="17">
        <v>40</v>
      </c>
      <c r="AI40" s="17">
        <v>14</v>
      </c>
      <c r="AJ40" s="17">
        <v>11</v>
      </c>
      <c r="AK40" s="17">
        <v>0</v>
      </c>
      <c r="AL40" s="6">
        <f t="shared" si="17"/>
        <v>590</v>
      </c>
      <c r="AN40">
        <f t="shared" si="32"/>
      </c>
    </row>
    <row r="41" spans="1:40" ht="15">
      <c r="A41" s="4" t="s">
        <v>53</v>
      </c>
      <c r="B41" s="6">
        <v>669</v>
      </c>
      <c r="C41" s="14">
        <v>542</v>
      </c>
      <c r="D41" s="7">
        <f t="shared" si="16"/>
        <v>0.8101644245142003</v>
      </c>
      <c r="E41" s="15">
        <v>1</v>
      </c>
      <c r="F41" s="5">
        <f t="shared" si="18"/>
        <v>0.001976284584980237</v>
      </c>
      <c r="G41" s="15">
        <v>11</v>
      </c>
      <c r="H41" s="5">
        <f t="shared" si="19"/>
        <v>0.021739130434782608</v>
      </c>
      <c r="I41" s="15">
        <v>15</v>
      </c>
      <c r="J41" s="5">
        <f t="shared" si="20"/>
        <v>0.029644268774703556</v>
      </c>
      <c r="K41" s="15">
        <v>68</v>
      </c>
      <c r="L41" s="5">
        <f t="shared" si="21"/>
        <v>0.13438735177865613</v>
      </c>
      <c r="M41" s="15">
        <v>49</v>
      </c>
      <c r="N41" s="5">
        <f t="shared" si="22"/>
        <v>0.09683794466403162</v>
      </c>
      <c r="O41" s="15">
        <v>1</v>
      </c>
      <c r="P41" s="5">
        <f t="shared" si="23"/>
        <v>0.001976284584980237</v>
      </c>
      <c r="Q41" s="15">
        <v>6</v>
      </c>
      <c r="R41" s="5">
        <f t="shared" si="24"/>
        <v>0.011857707509881422</v>
      </c>
      <c r="S41" s="15">
        <v>0</v>
      </c>
      <c r="T41" s="5">
        <f t="shared" si="25"/>
        <v>0</v>
      </c>
      <c r="U41" s="15">
        <v>6</v>
      </c>
      <c r="V41" s="5">
        <f t="shared" si="26"/>
        <v>0.011857707509881422</v>
      </c>
      <c r="W41" s="15">
        <v>72</v>
      </c>
      <c r="X41" s="5">
        <f t="shared" si="27"/>
        <v>0.1422924901185771</v>
      </c>
      <c r="Y41" s="15">
        <v>3</v>
      </c>
      <c r="Z41" s="5">
        <f t="shared" si="28"/>
        <v>0.005928853754940711</v>
      </c>
      <c r="AA41" s="15">
        <v>206</v>
      </c>
      <c r="AB41" s="5">
        <f t="shared" si="29"/>
        <v>0.40711462450592883</v>
      </c>
      <c r="AC41" s="15">
        <v>41</v>
      </c>
      <c r="AD41" s="5">
        <f t="shared" si="30"/>
        <v>0.08102766798418973</v>
      </c>
      <c r="AE41" s="15">
        <v>27</v>
      </c>
      <c r="AF41" s="5">
        <f t="shared" si="31"/>
        <v>0.0533596837944664</v>
      </c>
      <c r="AG41" s="6">
        <f t="shared" si="15"/>
        <v>506</v>
      </c>
      <c r="AH41" s="17">
        <v>21</v>
      </c>
      <c r="AI41" s="17">
        <v>8</v>
      </c>
      <c r="AJ41" s="17">
        <v>7</v>
      </c>
      <c r="AK41" s="17">
        <v>0</v>
      </c>
      <c r="AL41" s="6">
        <f t="shared" si="17"/>
        <v>542</v>
      </c>
      <c r="AN41">
        <f t="shared" si="32"/>
      </c>
    </row>
    <row r="42" spans="1:40" ht="15">
      <c r="A42" s="4" t="s">
        <v>54</v>
      </c>
      <c r="B42" s="6">
        <v>381</v>
      </c>
      <c r="C42" s="14">
        <v>316</v>
      </c>
      <c r="D42" s="7">
        <f t="shared" si="16"/>
        <v>0.8293963254593176</v>
      </c>
      <c r="E42" s="15">
        <v>0</v>
      </c>
      <c r="F42" s="5">
        <f t="shared" si="18"/>
        <v>0</v>
      </c>
      <c r="G42" s="15">
        <v>11</v>
      </c>
      <c r="H42" s="5">
        <f t="shared" si="19"/>
        <v>0.038461538461538464</v>
      </c>
      <c r="I42" s="15">
        <v>7</v>
      </c>
      <c r="J42" s="5">
        <f t="shared" si="20"/>
        <v>0.024475524475524476</v>
      </c>
      <c r="K42" s="15">
        <v>22</v>
      </c>
      <c r="L42" s="5">
        <f t="shared" si="21"/>
        <v>0.07692307692307693</v>
      </c>
      <c r="M42" s="15">
        <v>31</v>
      </c>
      <c r="N42" s="5">
        <f t="shared" si="22"/>
        <v>0.10839160839160839</v>
      </c>
      <c r="O42" s="15">
        <v>0</v>
      </c>
      <c r="P42" s="5">
        <f t="shared" si="23"/>
        <v>0</v>
      </c>
      <c r="Q42" s="15">
        <v>1</v>
      </c>
      <c r="R42" s="5">
        <f t="shared" si="24"/>
        <v>0.0034965034965034965</v>
      </c>
      <c r="S42" s="15">
        <v>0</v>
      </c>
      <c r="T42" s="5">
        <f t="shared" si="25"/>
        <v>0</v>
      </c>
      <c r="U42" s="15">
        <v>4</v>
      </c>
      <c r="V42" s="5">
        <f t="shared" si="26"/>
        <v>0.013986013986013986</v>
      </c>
      <c r="W42" s="15">
        <v>57</v>
      </c>
      <c r="X42" s="5">
        <f t="shared" si="27"/>
        <v>0.1993006993006993</v>
      </c>
      <c r="Y42" s="15">
        <v>1</v>
      </c>
      <c r="Z42" s="5">
        <f t="shared" si="28"/>
        <v>0.0034965034965034965</v>
      </c>
      <c r="AA42" s="15">
        <v>121</v>
      </c>
      <c r="AB42" s="5">
        <f t="shared" si="29"/>
        <v>0.4230769230769231</v>
      </c>
      <c r="AC42" s="15">
        <v>27</v>
      </c>
      <c r="AD42" s="5">
        <f t="shared" si="30"/>
        <v>0.0944055944055944</v>
      </c>
      <c r="AE42" s="15">
        <v>4</v>
      </c>
      <c r="AF42" s="5">
        <f t="shared" si="31"/>
        <v>0.013986013986013986</v>
      </c>
      <c r="AG42" s="6">
        <f t="shared" si="15"/>
        <v>286</v>
      </c>
      <c r="AH42" s="17">
        <v>21</v>
      </c>
      <c r="AI42" s="17">
        <v>6</v>
      </c>
      <c r="AJ42" s="17">
        <v>3</v>
      </c>
      <c r="AK42" s="17">
        <v>0</v>
      </c>
      <c r="AL42" s="6">
        <f t="shared" si="17"/>
        <v>316</v>
      </c>
      <c r="AN42">
        <f t="shared" si="32"/>
      </c>
    </row>
    <row r="43" spans="1:40" ht="15">
      <c r="A43" s="4" t="s">
        <v>55</v>
      </c>
      <c r="B43" s="6">
        <v>410</v>
      </c>
      <c r="C43" s="14">
        <v>337</v>
      </c>
      <c r="D43" s="7">
        <f t="shared" si="16"/>
        <v>0.8219512195121951</v>
      </c>
      <c r="E43" s="15">
        <v>0</v>
      </c>
      <c r="F43" s="5">
        <f t="shared" si="18"/>
        <v>0</v>
      </c>
      <c r="G43" s="15">
        <v>5</v>
      </c>
      <c r="H43" s="5">
        <f t="shared" si="19"/>
        <v>0.0165016501650165</v>
      </c>
      <c r="I43" s="15">
        <v>7</v>
      </c>
      <c r="J43" s="5">
        <f t="shared" si="20"/>
        <v>0.0231023102310231</v>
      </c>
      <c r="K43" s="15">
        <v>51</v>
      </c>
      <c r="L43" s="5">
        <f t="shared" si="21"/>
        <v>0.16831683168316833</v>
      </c>
      <c r="M43" s="15">
        <v>27</v>
      </c>
      <c r="N43" s="5">
        <f t="shared" si="22"/>
        <v>0.0891089108910891</v>
      </c>
      <c r="O43" s="15">
        <v>2</v>
      </c>
      <c r="P43" s="5">
        <f t="shared" si="23"/>
        <v>0.006600660066006601</v>
      </c>
      <c r="Q43" s="15">
        <v>2</v>
      </c>
      <c r="R43" s="5">
        <f t="shared" si="24"/>
        <v>0.006600660066006601</v>
      </c>
      <c r="S43" s="15">
        <v>1</v>
      </c>
      <c r="T43" s="5">
        <f t="shared" si="25"/>
        <v>0.0033003300330033004</v>
      </c>
      <c r="U43" s="15">
        <v>2</v>
      </c>
      <c r="V43" s="5">
        <f t="shared" si="26"/>
        <v>0.006600660066006601</v>
      </c>
      <c r="W43" s="15">
        <v>62</v>
      </c>
      <c r="X43" s="5">
        <f t="shared" si="27"/>
        <v>0.20462046204620463</v>
      </c>
      <c r="Y43" s="15">
        <v>1</v>
      </c>
      <c r="Z43" s="5">
        <f t="shared" si="28"/>
        <v>0.0033003300330033004</v>
      </c>
      <c r="AA43" s="15">
        <v>97</v>
      </c>
      <c r="AB43" s="5">
        <f t="shared" si="29"/>
        <v>0.3201320132013201</v>
      </c>
      <c r="AC43" s="15">
        <v>32</v>
      </c>
      <c r="AD43" s="5">
        <f t="shared" si="30"/>
        <v>0.10561056105610561</v>
      </c>
      <c r="AE43" s="15">
        <v>14</v>
      </c>
      <c r="AF43" s="5">
        <f t="shared" si="31"/>
        <v>0.0462046204620462</v>
      </c>
      <c r="AG43" s="6">
        <f t="shared" si="15"/>
        <v>303</v>
      </c>
      <c r="AH43" s="17">
        <v>18</v>
      </c>
      <c r="AI43" s="17">
        <v>6</v>
      </c>
      <c r="AJ43" s="17">
        <v>10</v>
      </c>
      <c r="AK43" s="17">
        <v>0</v>
      </c>
      <c r="AL43" s="6">
        <f t="shared" si="17"/>
        <v>337</v>
      </c>
      <c r="AN43">
        <f t="shared" si="32"/>
      </c>
    </row>
    <row r="44" spans="1:40" ht="15">
      <c r="A44" s="4" t="s">
        <v>56</v>
      </c>
      <c r="B44" s="6">
        <v>171</v>
      </c>
      <c r="C44" s="14">
        <v>143</v>
      </c>
      <c r="D44" s="7">
        <f t="shared" si="16"/>
        <v>0.8362573099415205</v>
      </c>
      <c r="E44" s="15">
        <v>0</v>
      </c>
      <c r="F44" s="5">
        <f t="shared" si="18"/>
        <v>0</v>
      </c>
      <c r="G44" s="15">
        <v>2</v>
      </c>
      <c r="H44" s="5">
        <f t="shared" si="19"/>
        <v>0.014598540145985401</v>
      </c>
      <c r="I44" s="15">
        <v>1</v>
      </c>
      <c r="J44" s="5">
        <f t="shared" si="20"/>
        <v>0.0072992700729927005</v>
      </c>
      <c r="K44" s="15">
        <v>27</v>
      </c>
      <c r="L44" s="5">
        <f t="shared" si="21"/>
        <v>0.19708029197080293</v>
      </c>
      <c r="M44" s="15">
        <v>5</v>
      </c>
      <c r="N44" s="5">
        <f t="shared" si="22"/>
        <v>0.0364963503649635</v>
      </c>
      <c r="O44" s="15">
        <v>1</v>
      </c>
      <c r="P44" s="5">
        <f t="shared" si="23"/>
        <v>0.0072992700729927005</v>
      </c>
      <c r="Q44" s="15">
        <v>0</v>
      </c>
      <c r="R44" s="5">
        <f t="shared" si="24"/>
        <v>0</v>
      </c>
      <c r="S44" s="15">
        <v>2</v>
      </c>
      <c r="T44" s="5">
        <f t="shared" si="25"/>
        <v>0.014598540145985401</v>
      </c>
      <c r="U44" s="15">
        <v>7</v>
      </c>
      <c r="V44" s="5">
        <f t="shared" si="26"/>
        <v>0.051094890510948905</v>
      </c>
      <c r="W44" s="15">
        <v>43</v>
      </c>
      <c r="X44" s="5">
        <f t="shared" si="27"/>
        <v>0.31386861313868614</v>
      </c>
      <c r="Y44" s="15">
        <v>1</v>
      </c>
      <c r="Z44" s="5">
        <f t="shared" si="28"/>
        <v>0.0072992700729927005</v>
      </c>
      <c r="AA44" s="15">
        <v>21</v>
      </c>
      <c r="AB44" s="5">
        <f t="shared" si="29"/>
        <v>0.15328467153284672</v>
      </c>
      <c r="AC44" s="15">
        <v>11</v>
      </c>
      <c r="AD44" s="5">
        <f t="shared" si="30"/>
        <v>0.08029197080291971</v>
      </c>
      <c r="AE44" s="15">
        <v>16</v>
      </c>
      <c r="AF44" s="5">
        <f t="shared" si="31"/>
        <v>0.11678832116788321</v>
      </c>
      <c r="AG44" s="6">
        <f t="shared" si="15"/>
        <v>137</v>
      </c>
      <c r="AH44" s="17">
        <v>3</v>
      </c>
      <c r="AI44" s="17">
        <v>3</v>
      </c>
      <c r="AJ44" s="17">
        <v>0</v>
      </c>
      <c r="AK44" s="17">
        <v>0</v>
      </c>
      <c r="AL44" s="6">
        <f t="shared" si="17"/>
        <v>143</v>
      </c>
      <c r="AN44">
        <f t="shared" si="32"/>
      </c>
    </row>
    <row r="45" spans="1:40" ht="15">
      <c r="A45" s="4" t="s">
        <v>57</v>
      </c>
      <c r="B45" s="6">
        <v>2330</v>
      </c>
      <c r="C45" s="14">
        <v>1889</v>
      </c>
      <c r="D45" s="7">
        <f t="shared" si="16"/>
        <v>0.8107296137339056</v>
      </c>
      <c r="E45" s="15">
        <v>33</v>
      </c>
      <c r="F45" s="5">
        <f t="shared" si="18"/>
        <v>0.018922018348623854</v>
      </c>
      <c r="G45" s="15">
        <v>54</v>
      </c>
      <c r="H45" s="5">
        <f t="shared" si="19"/>
        <v>0.03096330275229358</v>
      </c>
      <c r="I45" s="15">
        <v>22</v>
      </c>
      <c r="J45" s="5">
        <f t="shared" si="20"/>
        <v>0.01261467889908257</v>
      </c>
      <c r="K45" s="15">
        <v>231</v>
      </c>
      <c r="L45" s="5">
        <f t="shared" si="21"/>
        <v>0.13245412844036697</v>
      </c>
      <c r="M45" s="15">
        <v>107</v>
      </c>
      <c r="N45" s="5">
        <f t="shared" si="22"/>
        <v>0.06135321100917431</v>
      </c>
      <c r="O45" s="15">
        <v>5</v>
      </c>
      <c r="P45" s="5">
        <f t="shared" si="23"/>
        <v>0.0028669724770642203</v>
      </c>
      <c r="Q45" s="15">
        <v>3</v>
      </c>
      <c r="R45" s="5">
        <f t="shared" si="24"/>
        <v>0.0017201834862385322</v>
      </c>
      <c r="S45" s="15">
        <v>8</v>
      </c>
      <c r="T45" s="5">
        <f t="shared" si="25"/>
        <v>0.0045871559633027525</v>
      </c>
      <c r="U45" s="15">
        <v>29</v>
      </c>
      <c r="V45" s="5">
        <f t="shared" si="26"/>
        <v>0.016628440366972478</v>
      </c>
      <c r="W45" s="15">
        <v>419</v>
      </c>
      <c r="X45" s="5">
        <f t="shared" si="27"/>
        <v>0.24025229357798164</v>
      </c>
      <c r="Y45" s="15">
        <v>12</v>
      </c>
      <c r="Z45" s="5">
        <f t="shared" si="28"/>
        <v>0.006880733944954129</v>
      </c>
      <c r="AA45" s="15">
        <v>605</v>
      </c>
      <c r="AB45" s="5">
        <f t="shared" si="29"/>
        <v>0.34690366972477066</v>
      </c>
      <c r="AC45" s="15">
        <v>168</v>
      </c>
      <c r="AD45" s="5">
        <f t="shared" si="30"/>
        <v>0.0963302752293578</v>
      </c>
      <c r="AE45" s="15">
        <v>48</v>
      </c>
      <c r="AF45" s="5">
        <f t="shared" si="31"/>
        <v>0.027522935779816515</v>
      </c>
      <c r="AG45" s="6">
        <f t="shared" si="15"/>
        <v>1744</v>
      </c>
      <c r="AH45" s="17">
        <v>80</v>
      </c>
      <c r="AI45" s="17">
        <v>28</v>
      </c>
      <c r="AJ45" s="17">
        <v>37</v>
      </c>
      <c r="AK45" s="17">
        <v>0</v>
      </c>
      <c r="AL45" s="6">
        <f t="shared" si="17"/>
        <v>1889</v>
      </c>
      <c r="AN45">
        <f t="shared" si="32"/>
      </c>
    </row>
    <row r="46" spans="1:40" ht="15">
      <c r="A46" s="4" t="s">
        <v>58</v>
      </c>
      <c r="B46" s="6">
        <v>1651</v>
      </c>
      <c r="C46" s="14">
        <v>1271</v>
      </c>
      <c r="D46" s="7">
        <f t="shared" si="16"/>
        <v>0.7698364627498486</v>
      </c>
      <c r="E46" s="15">
        <v>22</v>
      </c>
      <c r="F46" s="5">
        <f t="shared" si="18"/>
        <v>0.019349164467897976</v>
      </c>
      <c r="G46" s="15">
        <v>37</v>
      </c>
      <c r="H46" s="5">
        <f t="shared" si="19"/>
        <v>0.032541776605101144</v>
      </c>
      <c r="I46" s="15">
        <v>14</v>
      </c>
      <c r="J46" s="5">
        <f t="shared" si="20"/>
        <v>0.012313104661389622</v>
      </c>
      <c r="K46" s="15">
        <v>162</v>
      </c>
      <c r="L46" s="5">
        <f t="shared" si="21"/>
        <v>0.1424802110817942</v>
      </c>
      <c r="M46" s="15">
        <v>43</v>
      </c>
      <c r="N46" s="5">
        <f t="shared" si="22"/>
        <v>0.03781882145998241</v>
      </c>
      <c r="O46" s="15">
        <v>8</v>
      </c>
      <c r="P46" s="5">
        <f t="shared" si="23"/>
        <v>0.007036059806508356</v>
      </c>
      <c r="Q46" s="15">
        <v>6</v>
      </c>
      <c r="R46" s="5">
        <f t="shared" si="24"/>
        <v>0.005277044854881266</v>
      </c>
      <c r="S46" s="15">
        <v>2</v>
      </c>
      <c r="T46" s="5">
        <f t="shared" si="25"/>
        <v>0.001759014951627089</v>
      </c>
      <c r="U46" s="15">
        <v>18</v>
      </c>
      <c r="V46" s="5">
        <f t="shared" si="26"/>
        <v>0.0158311345646438</v>
      </c>
      <c r="W46" s="15">
        <v>215</v>
      </c>
      <c r="X46" s="5">
        <f t="shared" si="27"/>
        <v>0.18909410729991205</v>
      </c>
      <c r="Y46" s="15">
        <v>4</v>
      </c>
      <c r="Z46" s="5">
        <f t="shared" si="28"/>
        <v>0.003518029903254178</v>
      </c>
      <c r="AA46" s="15">
        <v>422</v>
      </c>
      <c r="AB46" s="5">
        <f t="shared" si="29"/>
        <v>0.37115215479331576</v>
      </c>
      <c r="AC46" s="15">
        <v>136</v>
      </c>
      <c r="AD46" s="5">
        <f t="shared" si="30"/>
        <v>0.11961301671064203</v>
      </c>
      <c r="AE46" s="15">
        <v>48</v>
      </c>
      <c r="AF46" s="5">
        <f t="shared" si="31"/>
        <v>0.04221635883905013</v>
      </c>
      <c r="AG46" s="6">
        <f t="shared" si="15"/>
        <v>1137</v>
      </c>
      <c r="AH46" s="17">
        <v>74</v>
      </c>
      <c r="AI46" s="17">
        <v>24</v>
      </c>
      <c r="AJ46" s="17">
        <v>36</v>
      </c>
      <c r="AK46" s="17">
        <v>0</v>
      </c>
      <c r="AL46" s="6">
        <f t="shared" si="17"/>
        <v>1271</v>
      </c>
      <c r="AN46">
        <f t="shared" si="32"/>
      </c>
    </row>
    <row r="47" spans="1:40" ht="15">
      <c r="A47" s="4" t="s">
        <v>59</v>
      </c>
      <c r="B47" s="6">
        <v>977</v>
      </c>
      <c r="C47" s="14">
        <v>755</v>
      </c>
      <c r="D47" s="7">
        <f t="shared" si="16"/>
        <v>0.7727737973387923</v>
      </c>
      <c r="E47" s="15">
        <v>12</v>
      </c>
      <c r="F47" s="5">
        <f t="shared" si="18"/>
        <v>0.01692524682651622</v>
      </c>
      <c r="G47" s="15">
        <v>12</v>
      </c>
      <c r="H47" s="5">
        <f t="shared" si="19"/>
        <v>0.01692524682651622</v>
      </c>
      <c r="I47" s="15">
        <v>8</v>
      </c>
      <c r="J47" s="5">
        <f t="shared" si="20"/>
        <v>0.011283497884344146</v>
      </c>
      <c r="K47" s="15">
        <v>104</v>
      </c>
      <c r="L47" s="5">
        <f t="shared" si="21"/>
        <v>0.1466854724964739</v>
      </c>
      <c r="M47" s="15">
        <v>46</v>
      </c>
      <c r="N47" s="5">
        <f t="shared" si="22"/>
        <v>0.06488011283497884</v>
      </c>
      <c r="O47" s="15">
        <v>2</v>
      </c>
      <c r="P47" s="5">
        <f t="shared" si="23"/>
        <v>0.0028208744710860366</v>
      </c>
      <c r="Q47" s="15">
        <v>1</v>
      </c>
      <c r="R47" s="5">
        <f t="shared" si="24"/>
        <v>0.0014104372355430183</v>
      </c>
      <c r="S47" s="15">
        <v>4</v>
      </c>
      <c r="T47" s="5">
        <f t="shared" si="25"/>
        <v>0.005641748942172073</v>
      </c>
      <c r="U47" s="15">
        <v>6</v>
      </c>
      <c r="V47" s="5">
        <f t="shared" si="26"/>
        <v>0.00846262341325811</v>
      </c>
      <c r="W47" s="15">
        <v>138</v>
      </c>
      <c r="X47" s="5">
        <f t="shared" si="27"/>
        <v>0.19464033850493653</v>
      </c>
      <c r="Y47" s="15">
        <v>3</v>
      </c>
      <c r="Z47" s="5">
        <f t="shared" si="28"/>
        <v>0.004231311706629055</v>
      </c>
      <c r="AA47" s="15">
        <v>295</v>
      </c>
      <c r="AB47" s="5">
        <f t="shared" si="29"/>
        <v>0.41607898448519043</v>
      </c>
      <c r="AC47" s="15">
        <v>55</v>
      </c>
      <c r="AD47" s="5">
        <f t="shared" si="30"/>
        <v>0.07757404795486601</v>
      </c>
      <c r="AE47" s="15">
        <v>23</v>
      </c>
      <c r="AF47" s="5">
        <f t="shared" si="31"/>
        <v>0.03244005641748942</v>
      </c>
      <c r="AG47" s="6">
        <f t="shared" si="15"/>
        <v>709</v>
      </c>
      <c r="AH47" s="17">
        <v>29</v>
      </c>
      <c r="AI47" s="17">
        <v>6</v>
      </c>
      <c r="AJ47" s="17">
        <v>11</v>
      </c>
      <c r="AK47" s="17">
        <v>0</v>
      </c>
      <c r="AL47" s="6">
        <f t="shared" si="17"/>
        <v>755</v>
      </c>
      <c r="AN47">
        <f t="shared" si="32"/>
      </c>
    </row>
    <row r="48" spans="1:40" ht="15">
      <c r="A48" s="4" t="s">
        <v>60</v>
      </c>
      <c r="B48" s="6">
        <v>734</v>
      </c>
      <c r="C48" s="14">
        <v>611</v>
      </c>
      <c r="D48" s="7">
        <f t="shared" si="16"/>
        <v>0.832425068119891</v>
      </c>
      <c r="E48" s="15">
        <v>3</v>
      </c>
      <c r="F48" s="5">
        <f t="shared" si="18"/>
        <v>0.0054446460980036296</v>
      </c>
      <c r="G48" s="15">
        <v>11</v>
      </c>
      <c r="H48" s="5">
        <f t="shared" si="19"/>
        <v>0.019963702359346643</v>
      </c>
      <c r="I48" s="15">
        <v>11</v>
      </c>
      <c r="J48" s="5">
        <f t="shared" si="20"/>
        <v>0.019963702359346643</v>
      </c>
      <c r="K48" s="15">
        <v>84</v>
      </c>
      <c r="L48" s="5">
        <f t="shared" si="21"/>
        <v>0.15245009074410162</v>
      </c>
      <c r="M48" s="15">
        <v>27</v>
      </c>
      <c r="N48" s="5">
        <f t="shared" si="22"/>
        <v>0.04900181488203267</v>
      </c>
      <c r="O48" s="15">
        <v>3</v>
      </c>
      <c r="P48" s="5">
        <f t="shared" si="23"/>
        <v>0.0054446460980036296</v>
      </c>
      <c r="Q48" s="15">
        <v>3</v>
      </c>
      <c r="R48" s="5">
        <f t="shared" si="24"/>
        <v>0.0054446460980036296</v>
      </c>
      <c r="S48" s="15">
        <v>1</v>
      </c>
      <c r="T48" s="5">
        <f t="shared" si="25"/>
        <v>0.0018148820326678765</v>
      </c>
      <c r="U48" s="15">
        <v>10</v>
      </c>
      <c r="V48" s="5">
        <f t="shared" si="26"/>
        <v>0.018148820326678767</v>
      </c>
      <c r="W48" s="15">
        <v>113</v>
      </c>
      <c r="X48" s="5">
        <f t="shared" si="27"/>
        <v>0.20508166969147004</v>
      </c>
      <c r="Y48" s="15">
        <v>5</v>
      </c>
      <c r="Z48" s="5">
        <f t="shared" si="28"/>
        <v>0.009074410163339383</v>
      </c>
      <c r="AA48" s="15">
        <v>220</v>
      </c>
      <c r="AB48" s="5">
        <f t="shared" si="29"/>
        <v>0.3992740471869328</v>
      </c>
      <c r="AC48" s="15">
        <v>42</v>
      </c>
      <c r="AD48" s="5">
        <f t="shared" si="30"/>
        <v>0.07622504537205081</v>
      </c>
      <c r="AE48" s="15">
        <v>18</v>
      </c>
      <c r="AF48" s="5">
        <f t="shared" si="31"/>
        <v>0.032667876588021776</v>
      </c>
      <c r="AG48" s="6">
        <f t="shared" si="15"/>
        <v>551</v>
      </c>
      <c r="AH48" s="17">
        <v>29</v>
      </c>
      <c r="AI48" s="17">
        <v>15</v>
      </c>
      <c r="AJ48" s="17">
        <v>16</v>
      </c>
      <c r="AK48" s="17">
        <v>0</v>
      </c>
      <c r="AL48" s="6">
        <f t="shared" si="17"/>
        <v>611</v>
      </c>
      <c r="AN48">
        <f t="shared" si="32"/>
      </c>
    </row>
    <row r="49" spans="1:40" ht="15">
      <c r="A49" s="4" t="s">
        <v>61</v>
      </c>
      <c r="B49" s="6">
        <v>2811</v>
      </c>
      <c r="C49" s="14">
        <v>2053</v>
      </c>
      <c r="D49" s="7">
        <f t="shared" si="16"/>
        <v>0.7303450729277837</v>
      </c>
      <c r="E49" s="15">
        <v>19</v>
      </c>
      <c r="F49" s="5">
        <f t="shared" si="18"/>
        <v>0.010331702011963024</v>
      </c>
      <c r="G49" s="15">
        <v>50</v>
      </c>
      <c r="H49" s="5">
        <f t="shared" si="19"/>
        <v>0.027188689505165852</v>
      </c>
      <c r="I49" s="15">
        <v>46</v>
      </c>
      <c r="J49" s="5">
        <f t="shared" si="20"/>
        <v>0.025013594344752584</v>
      </c>
      <c r="K49" s="15">
        <v>241</v>
      </c>
      <c r="L49" s="5">
        <f t="shared" si="21"/>
        <v>0.13104948341489941</v>
      </c>
      <c r="M49" s="15">
        <v>75</v>
      </c>
      <c r="N49" s="5">
        <f t="shared" si="22"/>
        <v>0.040783034257748776</v>
      </c>
      <c r="O49" s="15">
        <v>7</v>
      </c>
      <c r="P49" s="5">
        <f t="shared" si="23"/>
        <v>0.0038064165307232192</v>
      </c>
      <c r="Q49" s="15">
        <v>14</v>
      </c>
      <c r="R49" s="5">
        <f t="shared" si="24"/>
        <v>0.0076128330614464385</v>
      </c>
      <c r="S49" s="15">
        <v>22</v>
      </c>
      <c r="T49" s="5">
        <f t="shared" si="25"/>
        <v>0.011963023382272975</v>
      </c>
      <c r="U49" s="15">
        <v>27</v>
      </c>
      <c r="V49" s="5">
        <f t="shared" si="26"/>
        <v>0.01468189233278956</v>
      </c>
      <c r="W49" s="15">
        <v>386</v>
      </c>
      <c r="X49" s="5">
        <f t="shared" si="27"/>
        <v>0.20989668297988037</v>
      </c>
      <c r="Y49" s="15">
        <v>11</v>
      </c>
      <c r="Z49" s="5">
        <f t="shared" si="28"/>
        <v>0.005981511691136488</v>
      </c>
      <c r="AA49" s="15">
        <v>639</v>
      </c>
      <c r="AB49" s="5">
        <f t="shared" si="29"/>
        <v>0.3474714518760196</v>
      </c>
      <c r="AC49" s="15">
        <v>230</v>
      </c>
      <c r="AD49" s="5">
        <f t="shared" si="30"/>
        <v>0.1250679717237629</v>
      </c>
      <c r="AE49" s="15">
        <v>72</v>
      </c>
      <c r="AF49" s="5">
        <f t="shared" si="31"/>
        <v>0.03915171288743882</v>
      </c>
      <c r="AG49" s="6">
        <f t="shared" si="15"/>
        <v>1839</v>
      </c>
      <c r="AH49" s="17">
        <v>124</v>
      </c>
      <c r="AI49" s="17">
        <v>30</v>
      </c>
      <c r="AJ49" s="17">
        <v>60</v>
      </c>
      <c r="AK49" s="17">
        <v>0</v>
      </c>
      <c r="AL49" s="6">
        <f t="shared" si="17"/>
        <v>2053</v>
      </c>
      <c r="AN49">
        <f t="shared" si="32"/>
      </c>
    </row>
    <row r="50" spans="1:40" ht="15">
      <c r="A50" s="4" t="s">
        <v>62</v>
      </c>
      <c r="B50" s="6">
        <v>700</v>
      </c>
      <c r="C50" s="14">
        <v>571</v>
      </c>
      <c r="D50" s="7">
        <f t="shared" si="16"/>
        <v>0.8157142857142857</v>
      </c>
      <c r="E50" s="15">
        <v>0</v>
      </c>
      <c r="F50" s="5">
        <f t="shared" si="18"/>
        <v>0</v>
      </c>
      <c r="G50" s="15">
        <v>13</v>
      </c>
      <c r="H50" s="5">
        <f t="shared" si="19"/>
        <v>0.025691699604743084</v>
      </c>
      <c r="I50" s="15">
        <v>14</v>
      </c>
      <c r="J50" s="5">
        <f t="shared" si="20"/>
        <v>0.02766798418972332</v>
      </c>
      <c r="K50" s="15">
        <v>97</v>
      </c>
      <c r="L50" s="5">
        <f t="shared" si="21"/>
        <v>0.191699604743083</v>
      </c>
      <c r="M50" s="15">
        <v>34</v>
      </c>
      <c r="N50" s="5">
        <f t="shared" si="22"/>
        <v>0.06719367588932806</v>
      </c>
      <c r="O50" s="15">
        <v>4</v>
      </c>
      <c r="P50" s="5">
        <f t="shared" si="23"/>
        <v>0.007905138339920948</v>
      </c>
      <c r="Q50" s="15">
        <v>4</v>
      </c>
      <c r="R50" s="5">
        <f t="shared" si="24"/>
        <v>0.007905138339920948</v>
      </c>
      <c r="S50" s="15">
        <v>1</v>
      </c>
      <c r="T50" s="5">
        <f t="shared" si="25"/>
        <v>0.001976284584980237</v>
      </c>
      <c r="U50" s="15">
        <v>5</v>
      </c>
      <c r="V50" s="5">
        <f t="shared" si="26"/>
        <v>0.009881422924901186</v>
      </c>
      <c r="W50" s="15">
        <v>109</v>
      </c>
      <c r="X50" s="5">
        <f t="shared" si="27"/>
        <v>0.21541501976284586</v>
      </c>
      <c r="Y50" s="15">
        <v>3</v>
      </c>
      <c r="Z50" s="5">
        <f t="shared" si="28"/>
        <v>0.005928853754940711</v>
      </c>
      <c r="AA50" s="15">
        <v>145</v>
      </c>
      <c r="AB50" s="5">
        <f t="shared" si="29"/>
        <v>0.2865612648221344</v>
      </c>
      <c r="AC50" s="15">
        <v>47</v>
      </c>
      <c r="AD50" s="5">
        <f t="shared" si="30"/>
        <v>0.09288537549407115</v>
      </c>
      <c r="AE50" s="15">
        <v>30</v>
      </c>
      <c r="AF50" s="5">
        <f t="shared" si="31"/>
        <v>0.05928853754940711</v>
      </c>
      <c r="AG50" s="6">
        <f t="shared" si="15"/>
        <v>506</v>
      </c>
      <c r="AH50" s="17">
        <v>52</v>
      </c>
      <c r="AI50" s="17">
        <v>9</v>
      </c>
      <c r="AJ50" s="17">
        <v>4</v>
      </c>
      <c r="AK50" s="17">
        <v>0</v>
      </c>
      <c r="AL50" s="6">
        <f t="shared" si="17"/>
        <v>571</v>
      </c>
      <c r="AN50">
        <f t="shared" si="32"/>
      </c>
    </row>
    <row r="51" spans="1:40" ht="15">
      <c r="A51" s="4" t="s">
        <v>63</v>
      </c>
      <c r="B51" s="6">
        <v>392</v>
      </c>
      <c r="C51" s="14">
        <v>304</v>
      </c>
      <c r="D51" s="7">
        <f t="shared" si="16"/>
        <v>0.7755102040816326</v>
      </c>
      <c r="E51" s="15">
        <v>0</v>
      </c>
      <c r="F51" s="5">
        <f t="shared" si="18"/>
        <v>0</v>
      </c>
      <c r="G51" s="15">
        <v>13</v>
      </c>
      <c r="H51" s="5">
        <f t="shared" si="19"/>
        <v>0.04887218045112782</v>
      </c>
      <c r="I51" s="15">
        <v>3</v>
      </c>
      <c r="J51" s="5">
        <f t="shared" si="20"/>
        <v>0.011278195488721804</v>
      </c>
      <c r="K51" s="15">
        <v>49</v>
      </c>
      <c r="L51" s="5">
        <f t="shared" si="21"/>
        <v>0.18421052631578946</v>
      </c>
      <c r="M51" s="15">
        <v>34</v>
      </c>
      <c r="N51" s="5">
        <f t="shared" si="22"/>
        <v>0.12781954887218044</v>
      </c>
      <c r="O51" s="15">
        <v>0</v>
      </c>
      <c r="P51" s="5">
        <f t="shared" si="23"/>
        <v>0</v>
      </c>
      <c r="Q51" s="15">
        <v>4</v>
      </c>
      <c r="R51" s="5">
        <f t="shared" si="24"/>
        <v>0.015037593984962405</v>
      </c>
      <c r="S51" s="15">
        <v>3</v>
      </c>
      <c r="T51" s="5">
        <f t="shared" si="25"/>
        <v>0.011278195488721804</v>
      </c>
      <c r="U51" s="15">
        <v>4</v>
      </c>
      <c r="V51" s="5">
        <f t="shared" si="26"/>
        <v>0.015037593984962405</v>
      </c>
      <c r="W51" s="15">
        <v>39</v>
      </c>
      <c r="X51" s="5">
        <f t="shared" si="27"/>
        <v>0.14661654135338345</v>
      </c>
      <c r="Y51" s="15">
        <v>0</v>
      </c>
      <c r="Z51" s="5">
        <f t="shared" si="28"/>
        <v>0</v>
      </c>
      <c r="AA51" s="15">
        <v>86</v>
      </c>
      <c r="AB51" s="5">
        <f t="shared" si="29"/>
        <v>0.3233082706766917</v>
      </c>
      <c r="AC51" s="15">
        <v>26</v>
      </c>
      <c r="AD51" s="5">
        <f t="shared" si="30"/>
        <v>0.09774436090225563</v>
      </c>
      <c r="AE51" s="15">
        <v>5</v>
      </c>
      <c r="AF51" s="5">
        <f t="shared" si="31"/>
        <v>0.018796992481203006</v>
      </c>
      <c r="AG51" s="6">
        <f t="shared" si="15"/>
        <v>266</v>
      </c>
      <c r="AH51" s="17">
        <v>22</v>
      </c>
      <c r="AI51" s="17">
        <v>10</v>
      </c>
      <c r="AJ51" s="17">
        <v>6</v>
      </c>
      <c r="AK51" s="17">
        <v>0</v>
      </c>
      <c r="AL51" s="6">
        <f t="shared" si="17"/>
        <v>304</v>
      </c>
      <c r="AN51">
        <f t="shared" si="32"/>
      </c>
    </row>
    <row r="52" spans="1:40" ht="15">
      <c r="A52" s="4" t="s">
        <v>64</v>
      </c>
      <c r="B52" s="6">
        <v>2146</v>
      </c>
      <c r="C52" s="14">
        <v>1737</v>
      </c>
      <c r="D52" s="7">
        <f t="shared" si="16"/>
        <v>0.8094128611369991</v>
      </c>
      <c r="E52" s="15">
        <v>0</v>
      </c>
      <c r="F52" s="5">
        <f t="shared" si="18"/>
        <v>0</v>
      </c>
      <c r="G52" s="15">
        <v>27</v>
      </c>
      <c r="H52" s="5">
        <f t="shared" si="19"/>
        <v>0.016822429906542057</v>
      </c>
      <c r="I52" s="15">
        <v>17</v>
      </c>
      <c r="J52" s="5">
        <f t="shared" si="20"/>
        <v>0.01059190031152648</v>
      </c>
      <c r="K52" s="15">
        <v>258</v>
      </c>
      <c r="L52" s="5">
        <f t="shared" si="21"/>
        <v>0.16074766355140188</v>
      </c>
      <c r="M52" s="15">
        <v>113</v>
      </c>
      <c r="N52" s="5">
        <f t="shared" si="22"/>
        <v>0.07040498442367601</v>
      </c>
      <c r="O52" s="15">
        <v>17</v>
      </c>
      <c r="P52" s="5">
        <f t="shared" si="23"/>
        <v>0.01059190031152648</v>
      </c>
      <c r="Q52" s="15">
        <v>12</v>
      </c>
      <c r="R52" s="5">
        <f t="shared" si="24"/>
        <v>0.007476635514018692</v>
      </c>
      <c r="S52" s="15">
        <v>11</v>
      </c>
      <c r="T52" s="5">
        <f t="shared" si="25"/>
        <v>0.006853582554517134</v>
      </c>
      <c r="U52" s="15">
        <v>33</v>
      </c>
      <c r="V52" s="5">
        <f t="shared" si="26"/>
        <v>0.020560747663551402</v>
      </c>
      <c r="W52" s="15">
        <v>371</v>
      </c>
      <c r="X52" s="5">
        <f t="shared" si="27"/>
        <v>0.23115264797507787</v>
      </c>
      <c r="Y52" s="15">
        <v>9</v>
      </c>
      <c r="Z52" s="5">
        <f t="shared" si="28"/>
        <v>0.005607476635514018</v>
      </c>
      <c r="AA52" s="15">
        <v>508</v>
      </c>
      <c r="AB52" s="5">
        <f t="shared" si="29"/>
        <v>0.3165109034267913</v>
      </c>
      <c r="AC52" s="15">
        <v>167</v>
      </c>
      <c r="AD52" s="5">
        <f t="shared" si="30"/>
        <v>0.10404984423676013</v>
      </c>
      <c r="AE52" s="15">
        <v>62</v>
      </c>
      <c r="AF52" s="5">
        <f t="shared" si="31"/>
        <v>0.038629283489096576</v>
      </c>
      <c r="AG52" s="6">
        <f t="shared" si="15"/>
        <v>1605</v>
      </c>
      <c r="AH52" s="17">
        <v>87</v>
      </c>
      <c r="AI52" s="17">
        <v>10</v>
      </c>
      <c r="AJ52" s="17">
        <v>35</v>
      </c>
      <c r="AK52" s="17">
        <v>0</v>
      </c>
      <c r="AL52" s="6">
        <f t="shared" si="17"/>
        <v>1737</v>
      </c>
      <c r="AN52">
        <f t="shared" si="32"/>
      </c>
    </row>
    <row r="53" spans="1:40" ht="15">
      <c r="A53" s="4" t="s">
        <v>65</v>
      </c>
      <c r="B53" s="6">
        <v>177</v>
      </c>
      <c r="C53" s="14">
        <v>153</v>
      </c>
      <c r="D53" s="7">
        <f t="shared" si="16"/>
        <v>0.864406779661017</v>
      </c>
      <c r="E53" s="15">
        <v>0</v>
      </c>
      <c r="F53" s="5">
        <f t="shared" si="18"/>
        <v>0</v>
      </c>
      <c r="G53" s="15">
        <v>0</v>
      </c>
      <c r="H53" s="5">
        <f t="shared" si="19"/>
        <v>0</v>
      </c>
      <c r="I53" s="15">
        <v>8</v>
      </c>
      <c r="J53" s="5">
        <f t="shared" si="20"/>
        <v>0.06349206349206349</v>
      </c>
      <c r="K53" s="15">
        <v>20</v>
      </c>
      <c r="L53" s="5">
        <f t="shared" si="21"/>
        <v>0.15873015873015872</v>
      </c>
      <c r="M53" s="15">
        <v>10</v>
      </c>
      <c r="N53" s="5">
        <f t="shared" si="22"/>
        <v>0.07936507936507936</v>
      </c>
      <c r="O53" s="15">
        <v>2</v>
      </c>
      <c r="P53" s="5">
        <f t="shared" si="23"/>
        <v>0.015873015873015872</v>
      </c>
      <c r="Q53" s="15">
        <v>1</v>
      </c>
      <c r="R53" s="5">
        <f t="shared" si="24"/>
        <v>0.007936507936507936</v>
      </c>
      <c r="S53" s="15">
        <v>0</v>
      </c>
      <c r="T53" s="5">
        <f t="shared" si="25"/>
        <v>0</v>
      </c>
      <c r="U53" s="15">
        <v>6</v>
      </c>
      <c r="V53" s="5">
        <f t="shared" si="26"/>
        <v>0.047619047619047616</v>
      </c>
      <c r="W53" s="15">
        <v>25</v>
      </c>
      <c r="X53" s="5">
        <f t="shared" si="27"/>
        <v>0.1984126984126984</v>
      </c>
      <c r="Y53" s="15">
        <v>0</v>
      </c>
      <c r="Z53" s="5">
        <f t="shared" si="28"/>
        <v>0</v>
      </c>
      <c r="AA53" s="15">
        <v>39</v>
      </c>
      <c r="AB53" s="5">
        <f t="shared" si="29"/>
        <v>0.30952380952380953</v>
      </c>
      <c r="AC53" s="15">
        <v>13</v>
      </c>
      <c r="AD53" s="5">
        <f t="shared" si="30"/>
        <v>0.10317460317460317</v>
      </c>
      <c r="AE53" s="15">
        <v>2</v>
      </c>
      <c r="AF53" s="5">
        <f t="shared" si="31"/>
        <v>0.015873015873015872</v>
      </c>
      <c r="AG53" s="6">
        <f t="shared" si="15"/>
        <v>126</v>
      </c>
      <c r="AH53" s="17">
        <v>15</v>
      </c>
      <c r="AI53" s="17">
        <v>8</v>
      </c>
      <c r="AJ53" s="17">
        <v>4</v>
      </c>
      <c r="AK53" s="17">
        <v>0</v>
      </c>
      <c r="AL53" s="6">
        <f t="shared" si="17"/>
        <v>153</v>
      </c>
      <c r="AN53">
        <f t="shared" si="32"/>
      </c>
    </row>
    <row r="54" spans="1:40" ht="15">
      <c r="A54" s="4" t="s">
        <v>66</v>
      </c>
      <c r="B54" s="6">
        <v>1598</v>
      </c>
      <c r="C54" s="14">
        <v>1315</v>
      </c>
      <c r="D54" s="7">
        <f t="shared" si="16"/>
        <v>0.8229036295369212</v>
      </c>
      <c r="E54" s="15">
        <v>0</v>
      </c>
      <c r="F54" s="5">
        <f t="shared" si="18"/>
        <v>0</v>
      </c>
      <c r="G54" s="15">
        <v>24</v>
      </c>
      <c r="H54" s="5">
        <f t="shared" si="19"/>
        <v>0.020134228187919462</v>
      </c>
      <c r="I54" s="15">
        <v>20</v>
      </c>
      <c r="J54" s="5">
        <f t="shared" si="20"/>
        <v>0.016778523489932886</v>
      </c>
      <c r="K54" s="15">
        <v>160</v>
      </c>
      <c r="L54" s="5">
        <f t="shared" si="21"/>
        <v>0.1342281879194631</v>
      </c>
      <c r="M54" s="15">
        <v>64</v>
      </c>
      <c r="N54" s="5">
        <f t="shared" si="22"/>
        <v>0.053691275167785234</v>
      </c>
      <c r="O54" s="15">
        <v>6</v>
      </c>
      <c r="P54" s="5">
        <f t="shared" si="23"/>
        <v>0.0050335570469798654</v>
      </c>
      <c r="Q54" s="15">
        <v>26</v>
      </c>
      <c r="R54" s="5">
        <f t="shared" si="24"/>
        <v>0.02181208053691275</v>
      </c>
      <c r="S54" s="15">
        <v>16</v>
      </c>
      <c r="T54" s="5">
        <f t="shared" si="25"/>
        <v>0.013422818791946308</v>
      </c>
      <c r="U54" s="15">
        <v>13</v>
      </c>
      <c r="V54" s="5">
        <f t="shared" si="26"/>
        <v>0.010906040268456376</v>
      </c>
      <c r="W54" s="15">
        <v>274</v>
      </c>
      <c r="X54" s="5">
        <f t="shared" si="27"/>
        <v>0.22986577181208054</v>
      </c>
      <c r="Y54" s="15">
        <v>8</v>
      </c>
      <c r="Z54" s="5">
        <f t="shared" si="28"/>
        <v>0.006711409395973154</v>
      </c>
      <c r="AA54" s="15">
        <v>399</v>
      </c>
      <c r="AB54" s="5">
        <f t="shared" si="29"/>
        <v>0.3347315436241611</v>
      </c>
      <c r="AC54" s="15">
        <v>138</v>
      </c>
      <c r="AD54" s="5">
        <f t="shared" si="30"/>
        <v>0.11577181208053691</v>
      </c>
      <c r="AE54" s="15">
        <v>44</v>
      </c>
      <c r="AF54" s="5">
        <f t="shared" si="31"/>
        <v>0.03691275167785235</v>
      </c>
      <c r="AG54" s="6">
        <f t="shared" si="15"/>
        <v>1192</v>
      </c>
      <c r="AH54" s="17">
        <v>55</v>
      </c>
      <c r="AI54" s="17">
        <v>12</v>
      </c>
      <c r="AJ54" s="17">
        <v>56</v>
      </c>
      <c r="AK54" s="17">
        <v>0</v>
      </c>
      <c r="AL54" s="6">
        <f t="shared" si="17"/>
        <v>1315</v>
      </c>
      <c r="AN54">
        <f t="shared" si="32"/>
      </c>
    </row>
    <row r="55" spans="1:40" ht="15">
      <c r="A55" s="4" t="s">
        <v>67</v>
      </c>
      <c r="B55" s="6">
        <v>507</v>
      </c>
      <c r="C55" s="14">
        <v>432</v>
      </c>
      <c r="D55" s="7">
        <f t="shared" si="16"/>
        <v>0.8520710059171598</v>
      </c>
      <c r="E55" s="15">
        <v>0</v>
      </c>
      <c r="F55" s="5">
        <f t="shared" si="18"/>
        <v>0</v>
      </c>
      <c r="G55" s="15">
        <v>22</v>
      </c>
      <c r="H55" s="5">
        <f t="shared" si="19"/>
        <v>0.054187192118226604</v>
      </c>
      <c r="I55" s="15">
        <v>7</v>
      </c>
      <c r="J55" s="5">
        <f t="shared" si="20"/>
        <v>0.017241379310344827</v>
      </c>
      <c r="K55" s="15">
        <v>51</v>
      </c>
      <c r="L55" s="5">
        <f t="shared" si="21"/>
        <v>0.12561576354679804</v>
      </c>
      <c r="M55" s="15">
        <v>15</v>
      </c>
      <c r="N55" s="5">
        <f t="shared" si="22"/>
        <v>0.03694581280788178</v>
      </c>
      <c r="O55" s="15">
        <v>7</v>
      </c>
      <c r="P55" s="5">
        <f t="shared" si="23"/>
        <v>0.017241379310344827</v>
      </c>
      <c r="Q55" s="15">
        <v>1</v>
      </c>
      <c r="R55" s="5">
        <f t="shared" si="24"/>
        <v>0.0024630541871921183</v>
      </c>
      <c r="S55" s="15">
        <v>1</v>
      </c>
      <c r="T55" s="5">
        <f t="shared" si="25"/>
        <v>0.0024630541871921183</v>
      </c>
      <c r="U55" s="15">
        <v>13</v>
      </c>
      <c r="V55" s="5">
        <f t="shared" si="26"/>
        <v>0.03201970443349754</v>
      </c>
      <c r="W55" s="15">
        <v>94</v>
      </c>
      <c r="X55" s="5">
        <f t="shared" si="27"/>
        <v>0.2315270935960591</v>
      </c>
      <c r="Y55" s="15">
        <v>1</v>
      </c>
      <c r="Z55" s="5">
        <f t="shared" si="28"/>
        <v>0.0024630541871921183</v>
      </c>
      <c r="AA55" s="15">
        <v>145</v>
      </c>
      <c r="AB55" s="5">
        <f t="shared" si="29"/>
        <v>0.35714285714285715</v>
      </c>
      <c r="AC55" s="15">
        <v>35</v>
      </c>
      <c r="AD55" s="5">
        <f t="shared" si="30"/>
        <v>0.08620689655172414</v>
      </c>
      <c r="AE55" s="15">
        <v>14</v>
      </c>
      <c r="AF55" s="5">
        <f t="shared" si="31"/>
        <v>0.034482758620689655</v>
      </c>
      <c r="AG55" s="6">
        <f t="shared" si="15"/>
        <v>406</v>
      </c>
      <c r="AH55" s="17">
        <v>19</v>
      </c>
      <c r="AI55" s="17">
        <v>3</v>
      </c>
      <c r="AJ55" s="17">
        <v>4</v>
      </c>
      <c r="AK55" s="17">
        <v>0</v>
      </c>
      <c r="AL55" s="6">
        <f t="shared" si="17"/>
        <v>432</v>
      </c>
      <c r="AN55">
        <f t="shared" si="32"/>
      </c>
    </row>
    <row r="56" spans="1:40" ht="15">
      <c r="A56" s="4" t="s">
        <v>68</v>
      </c>
      <c r="B56" s="6">
        <v>298</v>
      </c>
      <c r="C56" s="14">
        <v>227</v>
      </c>
      <c r="D56" s="7">
        <f t="shared" si="16"/>
        <v>0.761744966442953</v>
      </c>
      <c r="E56" s="15">
        <v>1</v>
      </c>
      <c r="F56" s="5">
        <f t="shared" si="18"/>
        <v>0.004608294930875576</v>
      </c>
      <c r="G56" s="15">
        <v>3</v>
      </c>
      <c r="H56" s="5">
        <f t="shared" si="19"/>
        <v>0.013824884792626729</v>
      </c>
      <c r="I56" s="15">
        <v>3</v>
      </c>
      <c r="J56" s="5">
        <f t="shared" si="20"/>
        <v>0.013824884792626729</v>
      </c>
      <c r="K56" s="15">
        <v>30</v>
      </c>
      <c r="L56" s="5">
        <f t="shared" si="21"/>
        <v>0.1382488479262673</v>
      </c>
      <c r="M56" s="15">
        <v>5</v>
      </c>
      <c r="N56" s="5">
        <f t="shared" si="22"/>
        <v>0.02304147465437788</v>
      </c>
      <c r="O56" s="15">
        <v>0</v>
      </c>
      <c r="P56" s="5">
        <f t="shared" si="23"/>
        <v>0</v>
      </c>
      <c r="Q56" s="15">
        <v>2</v>
      </c>
      <c r="R56" s="5">
        <f t="shared" si="24"/>
        <v>0.009216589861751152</v>
      </c>
      <c r="S56" s="15">
        <v>2</v>
      </c>
      <c r="T56" s="5">
        <f t="shared" si="25"/>
        <v>0.009216589861751152</v>
      </c>
      <c r="U56" s="15">
        <v>5</v>
      </c>
      <c r="V56" s="5">
        <f t="shared" si="26"/>
        <v>0.02304147465437788</v>
      </c>
      <c r="W56" s="15">
        <v>60</v>
      </c>
      <c r="X56" s="5">
        <f t="shared" si="27"/>
        <v>0.2764976958525346</v>
      </c>
      <c r="Y56" s="15">
        <v>1</v>
      </c>
      <c r="Z56" s="5">
        <f t="shared" si="28"/>
        <v>0.004608294930875576</v>
      </c>
      <c r="AA56" s="15">
        <v>81</v>
      </c>
      <c r="AB56" s="5">
        <f t="shared" si="29"/>
        <v>0.37327188940092165</v>
      </c>
      <c r="AC56" s="15">
        <v>18</v>
      </c>
      <c r="AD56" s="5">
        <f t="shared" si="30"/>
        <v>0.08294930875576037</v>
      </c>
      <c r="AE56" s="15">
        <v>6</v>
      </c>
      <c r="AF56" s="5">
        <f t="shared" si="31"/>
        <v>0.027649769585253458</v>
      </c>
      <c r="AG56" s="6">
        <f t="shared" si="15"/>
        <v>217</v>
      </c>
      <c r="AH56" s="17">
        <v>3</v>
      </c>
      <c r="AI56" s="17">
        <v>2</v>
      </c>
      <c r="AJ56" s="17">
        <v>5</v>
      </c>
      <c r="AK56" s="17">
        <v>0</v>
      </c>
      <c r="AL56" s="6">
        <f t="shared" si="17"/>
        <v>227</v>
      </c>
      <c r="AN56">
        <f t="shared" si="32"/>
      </c>
    </row>
    <row r="57" spans="1:40" ht="15">
      <c r="A57" s="4" t="s">
        <v>69</v>
      </c>
      <c r="B57" s="6">
        <v>225</v>
      </c>
      <c r="C57" s="14">
        <v>206</v>
      </c>
      <c r="D57" s="7">
        <f t="shared" si="16"/>
        <v>0.9155555555555556</v>
      </c>
      <c r="E57" s="15">
        <v>0</v>
      </c>
      <c r="F57" s="5">
        <f t="shared" si="18"/>
        <v>0</v>
      </c>
      <c r="G57" s="15">
        <v>17</v>
      </c>
      <c r="H57" s="5">
        <f t="shared" si="19"/>
        <v>0.09714285714285714</v>
      </c>
      <c r="I57" s="15">
        <v>2</v>
      </c>
      <c r="J57" s="5">
        <f t="shared" si="20"/>
        <v>0.011428571428571429</v>
      </c>
      <c r="K57" s="15">
        <v>25</v>
      </c>
      <c r="L57" s="5">
        <f t="shared" si="21"/>
        <v>0.14285714285714285</v>
      </c>
      <c r="M57" s="15">
        <v>16</v>
      </c>
      <c r="N57" s="5">
        <f t="shared" si="22"/>
        <v>0.09142857142857143</v>
      </c>
      <c r="O57" s="15">
        <v>3</v>
      </c>
      <c r="P57" s="5">
        <f t="shared" si="23"/>
        <v>0.017142857142857144</v>
      </c>
      <c r="Q57" s="15">
        <v>0</v>
      </c>
      <c r="R57" s="5">
        <f t="shared" si="24"/>
        <v>0</v>
      </c>
      <c r="S57" s="15">
        <v>0</v>
      </c>
      <c r="T57" s="5">
        <f t="shared" si="25"/>
        <v>0</v>
      </c>
      <c r="U57" s="15">
        <v>0</v>
      </c>
      <c r="V57" s="5">
        <f t="shared" si="26"/>
        <v>0</v>
      </c>
      <c r="W57" s="15">
        <v>29</v>
      </c>
      <c r="X57" s="5">
        <f t="shared" si="27"/>
        <v>0.1657142857142857</v>
      </c>
      <c r="Y57" s="15">
        <v>1</v>
      </c>
      <c r="Z57" s="5">
        <f t="shared" si="28"/>
        <v>0.005714285714285714</v>
      </c>
      <c r="AA57" s="15">
        <v>69</v>
      </c>
      <c r="AB57" s="5">
        <f t="shared" si="29"/>
        <v>0.3942857142857143</v>
      </c>
      <c r="AC57" s="15">
        <v>11</v>
      </c>
      <c r="AD57" s="5">
        <f t="shared" si="30"/>
        <v>0.06285714285714286</v>
      </c>
      <c r="AE57" s="15">
        <v>2</v>
      </c>
      <c r="AF57" s="5">
        <f t="shared" si="31"/>
        <v>0.011428571428571429</v>
      </c>
      <c r="AG57" s="6">
        <f t="shared" si="15"/>
        <v>175</v>
      </c>
      <c r="AH57" s="17">
        <v>13</v>
      </c>
      <c r="AI57" s="17">
        <v>12</v>
      </c>
      <c r="AJ57" s="17">
        <v>6</v>
      </c>
      <c r="AK57" s="17">
        <v>0</v>
      </c>
      <c r="AL57" s="6">
        <f t="shared" si="17"/>
        <v>206</v>
      </c>
      <c r="AN57">
        <f t="shared" si="32"/>
      </c>
    </row>
    <row r="58" spans="1:40" ht="15">
      <c r="A58" s="4" t="s">
        <v>70</v>
      </c>
      <c r="B58" s="6">
        <v>2881</v>
      </c>
      <c r="C58" s="14">
        <v>2383</v>
      </c>
      <c r="D58" s="7">
        <f t="shared" si="16"/>
        <v>0.8271433530024297</v>
      </c>
      <c r="E58" s="15">
        <v>13</v>
      </c>
      <c r="F58" s="5">
        <f t="shared" si="18"/>
        <v>0.0059715204409738175</v>
      </c>
      <c r="G58" s="15">
        <v>47</v>
      </c>
      <c r="H58" s="5">
        <f t="shared" si="19"/>
        <v>0.021589343132751494</v>
      </c>
      <c r="I58" s="15">
        <v>81</v>
      </c>
      <c r="J58" s="5">
        <f t="shared" si="20"/>
        <v>0.03720716582452917</v>
      </c>
      <c r="K58" s="15">
        <v>384</v>
      </c>
      <c r="L58" s="5">
        <f t="shared" si="21"/>
        <v>0.17638952687184198</v>
      </c>
      <c r="M58" s="15">
        <v>184</v>
      </c>
      <c r="N58" s="5">
        <f t="shared" si="22"/>
        <v>0.08451998162609095</v>
      </c>
      <c r="O58" s="15">
        <v>9</v>
      </c>
      <c r="P58" s="5">
        <f t="shared" si="23"/>
        <v>0.004134129536058797</v>
      </c>
      <c r="Q58" s="15">
        <v>22</v>
      </c>
      <c r="R58" s="5">
        <f t="shared" si="24"/>
        <v>0.010105649977032614</v>
      </c>
      <c r="S58" s="15">
        <v>20</v>
      </c>
      <c r="T58" s="5">
        <f t="shared" si="25"/>
        <v>0.009186954524575103</v>
      </c>
      <c r="U58" s="15">
        <v>57</v>
      </c>
      <c r="V58" s="5">
        <f t="shared" si="26"/>
        <v>0.026182820395039046</v>
      </c>
      <c r="W58" s="15">
        <v>587</v>
      </c>
      <c r="X58" s="5">
        <f t="shared" si="27"/>
        <v>0.26963711529627926</v>
      </c>
      <c r="Y58" s="15">
        <v>11</v>
      </c>
      <c r="Z58" s="5">
        <f t="shared" si="28"/>
        <v>0.005052824988516307</v>
      </c>
      <c r="AA58" s="15">
        <v>543</v>
      </c>
      <c r="AB58" s="5">
        <f t="shared" si="29"/>
        <v>0.24942581534221406</v>
      </c>
      <c r="AC58" s="15">
        <v>150</v>
      </c>
      <c r="AD58" s="5">
        <f t="shared" si="30"/>
        <v>0.06890215893431327</v>
      </c>
      <c r="AE58" s="15">
        <v>69</v>
      </c>
      <c r="AF58" s="5">
        <f t="shared" si="31"/>
        <v>0.0316949931097841</v>
      </c>
      <c r="AG58" s="6">
        <f t="shared" si="15"/>
        <v>2177</v>
      </c>
      <c r="AH58" s="17">
        <v>113</v>
      </c>
      <c r="AI58" s="17">
        <v>39</v>
      </c>
      <c r="AJ58" s="17">
        <v>54</v>
      </c>
      <c r="AK58" s="17">
        <v>0</v>
      </c>
      <c r="AL58" s="6">
        <f t="shared" si="17"/>
        <v>2383</v>
      </c>
      <c r="AN58">
        <f t="shared" si="32"/>
      </c>
    </row>
    <row r="59" spans="1:40" ht="15">
      <c r="A59" s="4" t="s">
        <v>71</v>
      </c>
      <c r="B59" s="6">
        <v>4784</v>
      </c>
      <c r="C59" s="14">
        <v>3798</v>
      </c>
      <c r="D59" s="7">
        <f t="shared" si="16"/>
        <v>0.7938963210702341</v>
      </c>
      <c r="E59" s="15">
        <v>0</v>
      </c>
      <c r="F59" s="5">
        <f t="shared" si="18"/>
        <v>0</v>
      </c>
      <c r="G59" s="15">
        <v>54</v>
      </c>
      <c r="H59" s="5">
        <f t="shared" si="19"/>
        <v>0.01574344023323615</v>
      </c>
      <c r="I59" s="15">
        <v>60</v>
      </c>
      <c r="J59" s="5">
        <f t="shared" si="20"/>
        <v>0.01749271137026239</v>
      </c>
      <c r="K59" s="15">
        <v>603</v>
      </c>
      <c r="L59" s="5">
        <f t="shared" si="21"/>
        <v>0.17580174927113704</v>
      </c>
      <c r="M59" s="15">
        <v>381</v>
      </c>
      <c r="N59" s="5">
        <f t="shared" si="22"/>
        <v>0.11107871720116617</v>
      </c>
      <c r="O59" s="15">
        <v>26</v>
      </c>
      <c r="P59" s="5">
        <f t="shared" si="23"/>
        <v>0.007580174927113703</v>
      </c>
      <c r="Q59" s="15">
        <v>31</v>
      </c>
      <c r="R59" s="5">
        <f t="shared" si="24"/>
        <v>0.009037900874635569</v>
      </c>
      <c r="S59" s="15">
        <v>20</v>
      </c>
      <c r="T59" s="5">
        <f t="shared" si="25"/>
        <v>0.0058309037900874635</v>
      </c>
      <c r="U59" s="15">
        <v>80</v>
      </c>
      <c r="V59" s="5">
        <f t="shared" si="26"/>
        <v>0.023323615160349854</v>
      </c>
      <c r="W59" s="15">
        <v>618</v>
      </c>
      <c r="X59" s="5">
        <f t="shared" si="27"/>
        <v>0.18017492711370262</v>
      </c>
      <c r="Y59" s="15">
        <v>20</v>
      </c>
      <c r="Z59" s="5">
        <f t="shared" si="28"/>
        <v>0.0058309037900874635</v>
      </c>
      <c r="AA59" s="15">
        <v>1075</v>
      </c>
      <c r="AB59" s="5">
        <f t="shared" si="29"/>
        <v>0.31341107871720114</v>
      </c>
      <c r="AC59" s="15">
        <v>332</v>
      </c>
      <c r="AD59" s="5">
        <f t="shared" si="30"/>
        <v>0.0967930029154519</v>
      </c>
      <c r="AE59" s="15">
        <v>130</v>
      </c>
      <c r="AF59" s="5">
        <f t="shared" si="31"/>
        <v>0.037900874635568516</v>
      </c>
      <c r="AG59" s="6">
        <f t="shared" si="15"/>
        <v>3430</v>
      </c>
      <c r="AH59" s="17">
        <v>231</v>
      </c>
      <c r="AI59" s="17">
        <v>65</v>
      </c>
      <c r="AJ59" s="17">
        <v>72</v>
      </c>
      <c r="AK59" s="17">
        <v>0</v>
      </c>
      <c r="AL59" s="6">
        <f t="shared" si="17"/>
        <v>3798</v>
      </c>
      <c r="AN59">
        <f t="shared" si="32"/>
      </c>
    </row>
    <row r="60" spans="1:40" ht="15">
      <c r="A60" s="4" t="s">
        <v>72</v>
      </c>
      <c r="B60" s="6">
        <v>466</v>
      </c>
      <c r="C60" s="14">
        <v>365</v>
      </c>
      <c r="D60" s="7">
        <f t="shared" si="16"/>
        <v>0.7832618025751072</v>
      </c>
      <c r="E60" s="15">
        <v>0</v>
      </c>
      <c r="F60" s="5">
        <f t="shared" si="18"/>
        <v>0</v>
      </c>
      <c r="G60" s="15">
        <v>8</v>
      </c>
      <c r="H60" s="5">
        <f t="shared" si="19"/>
        <v>0.025157232704402517</v>
      </c>
      <c r="I60" s="15">
        <v>3</v>
      </c>
      <c r="J60" s="5">
        <f t="shared" si="20"/>
        <v>0.009433962264150943</v>
      </c>
      <c r="K60" s="15">
        <v>67</v>
      </c>
      <c r="L60" s="5">
        <f t="shared" si="21"/>
        <v>0.21069182389937108</v>
      </c>
      <c r="M60" s="15">
        <v>34</v>
      </c>
      <c r="N60" s="5">
        <f t="shared" si="22"/>
        <v>0.1069182389937107</v>
      </c>
      <c r="O60" s="15">
        <v>2</v>
      </c>
      <c r="P60" s="5">
        <f t="shared" si="23"/>
        <v>0.006289308176100629</v>
      </c>
      <c r="Q60" s="15">
        <v>7</v>
      </c>
      <c r="R60" s="5">
        <f t="shared" si="24"/>
        <v>0.0220125786163522</v>
      </c>
      <c r="S60" s="15">
        <v>5</v>
      </c>
      <c r="T60" s="5">
        <f t="shared" si="25"/>
        <v>0.015723270440251572</v>
      </c>
      <c r="U60" s="15">
        <v>4</v>
      </c>
      <c r="V60" s="5">
        <f t="shared" si="26"/>
        <v>0.012578616352201259</v>
      </c>
      <c r="W60" s="15">
        <v>51</v>
      </c>
      <c r="X60" s="5">
        <f t="shared" si="27"/>
        <v>0.16037735849056603</v>
      </c>
      <c r="Y60" s="15">
        <v>3</v>
      </c>
      <c r="Z60" s="5">
        <f t="shared" si="28"/>
        <v>0.009433962264150943</v>
      </c>
      <c r="AA60" s="15">
        <v>80</v>
      </c>
      <c r="AB60" s="5">
        <f t="shared" si="29"/>
        <v>0.25157232704402516</v>
      </c>
      <c r="AC60" s="15">
        <v>38</v>
      </c>
      <c r="AD60" s="5">
        <f t="shared" si="30"/>
        <v>0.11949685534591195</v>
      </c>
      <c r="AE60" s="15">
        <v>16</v>
      </c>
      <c r="AF60" s="5">
        <f t="shared" si="31"/>
        <v>0.050314465408805034</v>
      </c>
      <c r="AG60" s="6">
        <f t="shared" si="15"/>
        <v>318</v>
      </c>
      <c r="AH60" s="17">
        <v>31</v>
      </c>
      <c r="AI60" s="17">
        <v>7</v>
      </c>
      <c r="AJ60" s="17">
        <v>9</v>
      </c>
      <c r="AK60" s="17">
        <v>0</v>
      </c>
      <c r="AL60" s="6">
        <f t="shared" si="17"/>
        <v>365</v>
      </c>
      <c r="AN60">
        <f t="shared" si="32"/>
      </c>
    </row>
    <row r="61" spans="1:40" ht="15">
      <c r="A61" s="4" t="s">
        <v>73</v>
      </c>
      <c r="B61" s="6">
        <v>1878</v>
      </c>
      <c r="C61" s="14">
        <v>1510</v>
      </c>
      <c r="D61" s="7">
        <f t="shared" si="16"/>
        <v>0.8040468583599574</v>
      </c>
      <c r="E61" s="15">
        <v>11</v>
      </c>
      <c r="F61" s="5">
        <f t="shared" si="18"/>
        <v>0.007919366450683946</v>
      </c>
      <c r="G61" s="15">
        <v>83</v>
      </c>
      <c r="H61" s="5">
        <f t="shared" si="19"/>
        <v>0.059755219582433405</v>
      </c>
      <c r="I61" s="15">
        <v>29</v>
      </c>
      <c r="J61" s="5">
        <f t="shared" si="20"/>
        <v>0.02087832973362131</v>
      </c>
      <c r="K61" s="15">
        <v>300</v>
      </c>
      <c r="L61" s="5">
        <f t="shared" si="21"/>
        <v>0.2159827213822894</v>
      </c>
      <c r="M61" s="15">
        <v>44</v>
      </c>
      <c r="N61" s="5">
        <f t="shared" si="22"/>
        <v>0.03167746580273578</v>
      </c>
      <c r="O61" s="15">
        <v>7</v>
      </c>
      <c r="P61" s="5">
        <f t="shared" si="23"/>
        <v>0.005039596832253419</v>
      </c>
      <c r="Q61" s="15">
        <v>8</v>
      </c>
      <c r="R61" s="5">
        <f t="shared" si="24"/>
        <v>0.005759539236861051</v>
      </c>
      <c r="S61" s="15">
        <v>10</v>
      </c>
      <c r="T61" s="5">
        <f t="shared" si="25"/>
        <v>0.007199424046076314</v>
      </c>
      <c r="U61" s="15">
        <v>22</v>
      </c>
      <c r="V61" s="5">
        <f t="shared" si="26"/>
        <v>0.01583873290136789</v>
      </c>
      <c r="W61" s="15">
        <v>363</v>
      </c>
      <c r="X61" s="5">
        <f t="shared" si="27"/>
        <v>0.2613390928725702</v>
      </c>
      <c r="Y61" s="15">
        <v>8</v>
      </c>
      <c r="Z61" s="5">
        <f t="shared" si="28"/>
        <v>0.005759539236861051</v>
      </c>
      <c r="AA61" s="15">
        <v>345</v>
      </c>
      <c r="AB61" s="5">
        <f t="shared" si="29"/>
        <v>0.24838012958963282</v>
      </c>
      <c r="AC61" s="15">
        <v>110</v>
      </c>
      <c r="AD61" s="5">
        <f t="shared" si="30"/>
        <v>0.07919366450683946</v>
      </c>
      <c r="AE61" s="15">
        <v>49</v>
      </c>
      <c r="AF61" s="5">
        <f t="shared" si="31"/>
        <v>0.035277177825773935</v>
      </c>
      <c r="AG61" s="6">
        <f t="shared" si="15"/>
        <v>1389</v>
      </c>
      <c r="AH61" s="17">
        <v>74</v>
      </c>
      <c r="AI61" s="17">
        <v>24</v>
      </c>
      <c r="AJ61" s="17">
        <v>23</v>
      </c>
      <c r="AK61" s="17">
        <v>0</v>
      </c>
      <c r="AL61" s="6">
        <f t="shared" si="17"/>
        <v>1510</v>
      </c>
      <c r="AN61">
        <f t="shared" si="32"/>
      </c>
    </row>
    <row r="62" spans="1:40" ht="15">
      <c r="A62" s="4" t="s">
        <v>74</v>
      </c>
      <c r="B62" s="6">
        <v>701</v>
      </c>
      <c r="C62" s="14">
        <v>526</v>
      </c>
      <c r="D62" s="7">
        <f t="shared" si="16"/>
        <v>0.7503566333808844</v>
      </c>
      <c r="E62" s="15">
        <v>0</v>
      </c>
      <c r="F62" s="5">
        <f t="shared" si="18"/>
        <v>0</v>
      </c>
      <c r="G62" s="15">
        <v>7</v>
      </c>
      <c r="H62" s="5">
        <f t="shared" si="19"/>
        <v>0.014675052410901468</v>
      </c>
      <c r="I62" s="15">
        <v>7</v>
      </c>
      <c r="J62" s="5">
        <f t="shared" si="20"/>
        <v>0.014675052410901468</v>
      </c>
      <c r="K62" s="15">
        <v>89</v>
      </c>
      <c r="L62" s="5">
        <f t="shared" si="21"/>
        <v>0.18658280922431866</v>
      </c>
      <c r="M62" s="15">
        <v>46</v>
      </c>
      <c r="N62" s="5">
        <f t="shared" si="22"/>
        <v>0.09643605870020965</v>
      </c>
      <c r="O62" s="15">
        <v>2</v>
      </c>
      <c r="P62" s="5">
        <f t="shared" si="23"/>
        <v>0.0041928721174004195</v>
      </c>
      <c r="Q62" s="15">
        <v>0</v>
      </c>
      <c r="R62" s="5">
        <f t="shared" si="24"/>
        <v>0</v>
      </c>
      <c r="S62" s="15">
        <v>2</v>
      </c>
      <c r="T62" s="5">
        <f t="shared" si="25"/>
        <v>0.0041928721174004195</v>
      </c>
      <c r="U62" s="15">
        <v>6</v>
      </c>
      <c r="V62" s="5">
        <f t="shared" si="26"/>
        <v>0.012578616352201259</v>
      </c>
      <c r="W62" s="15">
        <v>73</v>
      </c>
      <c r="X62" s="5">
        <f t="shared" si="27"/>
        <v>0.1530398322851153</v>
      </c>
      <c r="Y62" s="15">
        <v>6</v>
      </c>
      <c r="Z62" s="5">
        <f t="shared" si="28"/>
        <v>0.012578616352201259</v>
      </c>
      <c r="AA62" s="15">
        <v>195</v>
      </c>
      <c r="AB62" s="5">
        <f t="shared" si="29"/>
        <v>0.4088050314465409</v>
      </c>
      <c r="AC62" s="15">
        <v>29</v>
      </c>
      <c r="AD62" s="5">
        <f t="shared" si="30"/>
        <v>0.06079664570230608</v>
      </c>
      <c r="AE62" s="15">
        <v>15</v>
      </c>
      <c r="AF62" s="5">
        <f t="shared" si="31"/>
        <v>0.031446540880503145</v>
      </c>
      <c r="AG62" s="6">
        <f t="shared" si="15"/>
        <v>477</v>
      </c>
      <c r="AH62" s="17">
        <v>26</v>
      </c>
      <c r="AI62" s="17">
        <v>13</v>
      </c>
      <c r="AJ62" s="17">
        <v>10</v>
      </c>
      <c r="AK62" s="17">
        <v>0</v>
      </c>
      <c r="AL62" s="6">
        <f t="shared" si="17"/>
        <v>526</v>
      </c>
      <c r="AN62">
        <f t="shared" si="32"/>
      </c>
    </row>
    <row r="63" spans="1:40" ht="15">
      <c r="A63" s="4" t="s">
        <v>75</v>
      </c>
      <c r="B63" s="6">
        <v>1010</v>
      </c>
      <c r="C63" s="14">
        <v>853</v>
      </c>
      <c r="D63" s="7">
        <f t="shared" si="16"/>
        <v>0.8445544554455445</v>
      </c>
      <c r="E63" s="15">
        <v>0</v>
      </c>
      <c r="F63" s="5">
        <f t="shared" si="18"/>
        <v>0</v>
      </c>
      <c r="G63" s="15">
        <v>11</v>
      </c>
      <c r="H63" s="5">
        <f t="shared" si="19"/>
        <v>0.015089163237311385</v>
      </c>
      <c r="I63" s="15">
        <v>17</v>
      </c>
      <c r="J63" s="5">
        <f t="shared" si="20"/>
        <v>0.023319615912208505</v>
      </c>
      <c r="K63" s="15">
        <v>133</v>
      </c>
      <c r="L63" s="5">
        <f t="shared" si="21"/>
        <v>0.18244170096021947</v>
      </c>
      <c r="M63" s="15">
        <v>73</v>
      </c>
      <c r="N63" s="5">
        <f t="shared" si="22"/>
        <v>0.10013717421124829</v>
      </c>
      <c r="O63" s="15">
        <v>1</v>
      </c>
      <c r="P63" s="5">
        <f t="shared" si="23"/>
        <v>0.0013717421124828531</v>
      </c>
      <c r="Q63" s="15">
        <v>7</v>
      </c>
      <c r="R63" s="5">
        <f t="shared" si="24"/>
        <v>0.009602194787379973</v>
      </c>
      <c r="S63" s="15">
        <v>3</v>
      </c>
      <c r="T63" s="5">
        <f t="shared" si="25"/>
        <v>0.00411522633744856</v>
      </c>
      <c r="U63" s="15">
        <v>19</v>
      </c>
      <c r="V63" s="5">
        <f t="shared" si="26"/>
        <v>0.02606310013717421</v>
      </c>
      <c r="W63" s="15">
        <v>137</v>
      </c>
      <c r="X63" s="5">
        <f t="shared" si="27"/>
        <v>0.18792866941015088</v>
      </c>
      <c r="Y63" s="15">
        <v>6</v>
      </c>
      <c r="Z63" s="5">
        <f t="shared" si="28"/>
        <v>0.00823045267489712</v>
      </c>
      <c r="AA63" s="15">
        <v>198</v>
      </c>
      <c r="AB63" s="5">
        <f t="shared" si="29"/>
        <v>0.2716049382716049</v>
      </c>
      <c r="AC63" s="15">
        <v>88</v>
      </c>
      <c r="AD63" s="5">
        <f t="shared" si="30"/>
        <v>0.12071330589849108</v>
      </c>
      <c r="AE63" s="15">
        <v>36</v>
      </c>
      <c r="AF63" s="5">
        <f t="shared" si="31"/>
        <v>0.04938271604938271</v>
      </c>
      <c r="AG63" s="6">
        <f t="shared" si="15"/>
        <v>729</v>
      </c>
      <c r="AH63" s="17">
        <v>80</v>
      </c>
      <c r="AI63" s="17">
        <v>18</v>
      </c>
      <c r="AJ63" s="17">
        <v>26</v>
      </c>
      <c r="AK63" s="17">
        <v>0</v>
      </c>
      <c r="AL63" s="6">
        <f t="shared" si="17"/>
        <v>853</v>
      </c>
      <c r="AN63">
        <f t="shared" si="32"/>
      </c>
    </row>
    <row r="64" spans="1:40" ht="15">
      <c r="A64" s="4" t="s">
        <v>76</v>
      </c>
      <c r="B64" s="6">
        <v>465</v>
      </c>
      <c r="C64" s="14">
        <v>388</v>
      </c>
      <c r="D64" s="7">
        <f t="shared" si="16"/>
        <v>0.8344086021505376</v>
      </c>
      <c r="E64" s="15">
        <v>0</v>
      </c>
      <c r="F64" s="5">
        <f t="shared" si="18"/>
        <v>0</v>
      </c>
      <c r="G64" s="15">
        <v>8</v>
      </c>
      <c r="H64" s="5">
        <f t="shared" si="19"/>
        <v>0.023323615160349854</v>
      </c>
      <c r="I64" s="15">
        <v>7</v>
      </c>
      <c r="J64" s="5">
        <f t="shared" si="20"/>
        <v>0.02040816326530612</v>
      </c>
      <c r="K64" s="15">
        <v>62</v>
      </c>
      <c r="L64" s="5">
        <f t="shared" si="21"/>
        <v>0.18075801749271136</v>
      </c>
      <c r="M64" s="15">
        <v>35</v>
      </c>
      <c r="N64" s="5">
        <f t="shared" si="22"/>
        <v>0.10204081632653061</v>
      </c>
      <c r="O64" s="15">
        <v>3</v>
      </c>
      <c r="P64" s="5">
        <f t="shared" si="23"/>
        <v>0.008746355685131196</v>
      </c>
      <c r="Q64" s="15">
        <v>1</v>
      </c>
      <c r="R64" s="5">
        <f t="shared" si="24"/>
        <v>0.0029154518950437317</v>
      </c>
      <c r="S64" s="15">
        <v>1</v>
      </c>
      <c r="T64" s="5">
        <f t="shared" si="25"/>
        <v>0.0029154518950437317</v>
      </c>
      <c r="U64" s="15">
        <v>4</v>
      </c>
      <c r="V64" s="5">
        <f t="shared" si="26"/>
        <v>0.011661807580174927</v>
      </c>
      <c r="W64" s="15">
        <v>58</v>
      </c>
      <c r="X64" s="5">
        <f t="shared" si="27"/>
        <v>0.16909620991253643</v>
      </c>
      <c r="Y64" s="15">
        <v>2</v>
      </c>
      <c r="Z64" s="5">
        <f t="shared" si="28"/>
        <v>0.0058309037900874635</v>
      </c>
      <c r="AA64" s="15">
        <v>115</v>
      </c>
      <c r="AB64" s="5">
        <f t="shared" si="29"/>
        <v>0.33527696793002915</v>
      </c>
      <c r="AC64" s="15">
        <v>36</v>
      </c>
      <c r="AD64" s="5">
        <f t="shared" si="30"/>
        <v>0.10495626822157435</v>
      </c>
      <c r="AE64" s="15">
        <v>11</v>
      </c>
      <c r="AF64" s="5">
        <f t="shared" si="31"/>
        <v>0.03206997084548105</v>
      </c>
      <c r="AG64" s="6">
        <f t="shared" si="15"/>
        <v>343</v>
      </c>
      <c r="AH64" s="17">
        <v>35</v>
      </c>
      <c r="AI64" s="17">
        <v>6</v>
      </c>
      <c r="AJ64" s="17">
        <v>4</v>
      </c>
      <c r="AK64" s="17">
        <v>0</v>
      </c>
      <c r="AL64" s="6">
        <f t="shared" si="17"/>
        <v>388</v>
      </c>
      <c r="AN64">
        <f t="shared" si="32"/>
      </c>
    </row>
    <row r="65" spans="1:40" ht="15">
      <c r="A65" s="4" t="s">
        <v>77</v>
      </c>
      <c r="B65" s="6">
        <v>490</v>
      </c>
      <c r="C65" s="14">
        <v>342</v>
      </c>
      <c r="D65" s="7">
        <f t="shared" si="16"/>
        <v>0.6979591836734694</v>
      </c>
      <c r="E65" s="15">
        <v>8</v>
      </c>
      <c r="F65" s="5">
        <f t="shared" si="18"/>
        <v>0.025477707006369428</v>
      </c>
      <c r="G65" s="15">
        <v>8</v>
      </c>
      <c r="H65" s="5">
        <f t="shared" si="19"/>
        <v>0.025477707006369428</v>
      </c>
      <c r="I65" s="15">
        <v>8</v>
      </c>
      <c r="J65" s="5">
        <f t="shared" si="20"/>
        <v>0.025477707006369428</v>
      </c>
      <c r="K65" s="15">
        <v>45</v>
      </c>
      <c r="L65" s="5">
        <f t="shared" si="21"/>
        <v>0.14331210191082802</v>
      </c>
      <c r="M65" s="15">
        <v>14</v>
      </c>
      <c r="N65" s="5">
        <f t="shared" si="22"/>
        <v>0.044585987261146494</v>
      </c>
      <c r="O65" s="15">
        <v>0</v>
      </c>
      <c r="P65" s="5">
        <f t="shared" si="23"/>
        <v>0</v>
      </c>
      <c r="Q65" s="15">
        <v>8</v>
      </c>
      <c r="R65" s="5">
        <f t="shared" si="24"/>
        <v>0.025477707006369428</v>
      </c>
      <c r="S65" s="15">
        <v>5</v>
      </c>
      <c r="T65" s="5">
        <f t="shared" si="25"/>
        <v>0.01592356687898089</v>
      </c>
      <c r="U65" s="15">
        <v>7</v>
      </c>
      <c r="V65" s="5">
        <f t="shared" si="26"/>
        <v>0.022292993630573247</v>
      </c>
      <c r="W65" s="15">
        <v>79</v>
      </c>
      <c r="X65" s="5">
        <f t="shared" si="27"/>
        <v>0.2515923566878981</v>
      </c>
      <c r="Y65" s="15">
        <v>0</v>
      </c>
      <c r="Z65" s="5">
        <f t="shared" si="28"/>
        <v>0</v>
      </c>
      <c r="AA65" s="15">
        <v>90</v>
      </c>
      <c r="AB65" s="5">
        <f t="shared" si="29"/>
        <v>0.28662420382165604</v>
      </c>
      <c r="AC65" s="15">
        <v>31</v>
      </c>
      <c r="AD65" s="5">
        <f t="shared" si="30"/>
        <v>0.09872611464968153</v>
      </c>
      <c r="AE65" s="15">
        <v>11</v>
      </c>
      <c r="AF65" s="5">
        <f t="shared" si="31"/>
        <v>0.03503184713375796</v>
      </c>
      <c r="AG65" s="6">
        <f t="shared" si="15"/>
        <v>314</v>
      </c>
      <c r="AH65" s="17">
        <v>20</v>
      </c>
      <c r="AI65" s="17">
        <v>3</v>
      </c>
      <c r="AJ65" s="17">
        <v>5</v>
      </c>
      <c r="AK65" s="17">
        <v>0</v>
      </c>
      <c r="AL65" s="6">
        <f t="shared" si="17"/>
        <v>342</v>
      </c>
      <c r="AN65">
        <f t="shared" si="32"/>
      </c>
    </row>
    <row r="66" spans="1:40" ht="15">
      <c r="A66" s="4" t="s">
        <v>78</v>
      </c>
      <c r="B66" s="6">
        <v>290</v>
      </c>
      <c r="C66" s="14">
        <v>218</v>
      </c>
      <c r="D66" s="7">
        <f t="shared" si="16"/>
        <v>0.7517241379310344</v>
      </c>
      <c r="E66" s="15">
        <v>0</v>
      </c>
      <c r="F66" s="5">
        <f t="shared" si="18"/>
        <v>0</v>
      </c>
      <c r="G66" s="15">
        <v>9</v>
      </c>
      <c r="H66" s="5">
        <f t="shared" si="19"/>
        <v>0.04736842105263158</v>
      </c>
      <c r="I66" s="15">
        <v>2</v>
      </c>
      <c r="J66" s="5">
        <f t="shared" si="20"/>
        <v>0.010526315789473684</v>
      </c>
      <c r="K66" s="15">
        <v>50</v>
      </c>
      <c r="L66" s="5">
        <f t="shared" si="21"/>
        <v>0.2631578947368421</v>
      </c>
      <c r="M66" s="15">
        <v>15</v>
      </c>
      <c r="N66" s="5">
        <f t="shared" si="22"/>
        <v>0.07894736842105263</v>
      </c>
      <c r="O66" s="15">
        <v>4</v>
      </c>
      <c r="P66" s="5">
        <f t="shared" si="23"/>
        <v>0.021052631578947368</v>
      </c>
      <c r="Q66" s="15">
        <v>1</v>
      </c>
      <c r="R66" s="5">
        <f t="shared" si="24"/>
        <v>0.005263157894736842</v>
      </c>
      <c r="S66" s="15">
        <v>2</v>
      </c>
      <c r="T66" s="5">
        <f t="shared" si="25"/>
        <v>0.010526315789473684</v>
      </c>
      <c r="U66" s="15">
        <v>6</v>
      </c>
      <c r="V66" s="5">
        <f t="shared" si="26"/>
        <v>0.031578947368421054</v>
      </c>
      <c r="W66" s="15">
        <v>35</v>
      </c>
      <c r="X66" s="5">
        <f t="shared" si="27"/>
        <v>0.18421052631578946</v>
      </c>
      <c r="Y66" s="15">
        <v>2</v>
      </c>
      <c r="Z66" s="5">
        <f t="shared" si="28"/>
        <v>0.010526315789473684</v>
      </c>
      <c r="AA66" s="15">
        <v>51</v>
      </c>
      <c r="AB66" s="5">
        <f t="shared" si="29"/>
        <v>0.26842105263157895</v>
      </c>
      <c r="AC66" s="15">
        <v>9</v>
      </c>
      <c r="AD66" s="5">
        <f t="shared" si="30"/>
        <v>0.04736842105263158</v>
      </c>
      <c r="AE66" s="15">
        <v>4</v>
      </c>
      <c r="AF66" s="5">
        <f t="shared" si="31"/>
        <v>0.021052631578947368</v>
      </c>
      <c r="AG66" s="6">
        <f t="shared" si="15"/>
        <v>190</v>
      </c>
      <c r="AH66" s="17">
        <v>12</v>
      </c>
      <c r="AI66" s="17">
        <v>11</v>
      </c>
      <c r="AJ66" s="17">
        <v>5</v>
      </c>
      <c r="AK66" s="17">
        <v>0</v>
      </c>
      <c r="AL66" s="6">
        <f t="shared" si="17"/>
        <v>218</v>
      </c>
      <c r="AN66">
        <f t="shared" si="32"/>
      </c>
    </row>
    <row r="67" spans="1:40" ht="15">
      <c r="A67" s="4" t="s">
        <v>79</v>
      </c>
      <c r="B67" s="6">
        <v>813</v>
      </c>
      <c r="C67" s="14">
        <v>694</v>
      </c>
      <c r="D67" s="7">
        <f t="shared" si="16"/>
        <v>0.8536285362853628</v>
      </c>
      <c r="E67" s="15">
        <v>0</v>
      </c>
      <c r="F67" s="5">
        <f t="shared" si="18"/>
        <v>0</v>
      </c>
      <c r="G67" s="15">
        <v>18</v>
      </c>
      <c r="H67" s="5">
        <f t="shared" si="19"/>
        <v>0.02926829268292683</v>
      </c>
      <c r="I67" s="15">
        <v>19</v>
      </c>
      <c r="J67" s="5">
        <f t="shared" si="20"/>
        <v>0.030894308943089432</v>
      </c>
      <c r="K67" s="15">
        <v>133</v>
      </c>
      <c r="L67" s="5">
        <f t="shared" si="21"/>
        <v>0.216260162601626</v>
      </c>
      <c r="M67" s="15">
        <v>66</v>
      </c>
      <c r="N67" s="5">
        <f t="shared" si="22"/>
        <v>0.1073170731707317</v>
      </c>
      <c r="O67" s="15">
        <v>4</v>
      </c>
      <c r="P67" s="5">
        <f t="shared" si="23"/>
        <v>0.0065040650406504065</v>
      </c>
      <c r="Q67" s="15">
        <v>3</v>
      </c>
      <c r="R67" s="5">
        <f t="shared" si="24"/>
        <v>0.004878048780487805</v>
      </c>
      <c r="S67" s="15">
        <v>1</v>
      </c>
      <c r="T67" s="5">
        <f t="shared" si="25"/>
        <v>0.0016260162601626016</v>
      </c>
      <c r="U67" s="15">
        <v>25</v>
      </c>
      <c r="V67" s="5">
        <f t="shared" si="26"/>
        <v>0.04065040650406504</v>
      </c>
      <c r="W67" s="15">
        <v>124</v>
      </c>
      <c r="X67" s="5">
        <f t="shared" si="27"/>
        <v>0.2016260162601626</v>
      </c>
      <c r="Y67" s="15">
        <v>2</v>
      </c>
      <c r="Z67" s="5">
        <f t="shared" si="28"/>
        <v>0.0032520325203252032</v>
      </c>
      <c r="AA67" s="15">
        <v>158</v>
      </c>
      <c r="AB67" s="5">
        <f t="shared" si="29"/>
        <v>0.25691056910569104</v>
      </c>
      <c r="AC67" s="15">
        <v>45</v>
      </c>
      <c r="AD67" s="5">
        <f t="shared" si="30"/>
        <v>0.07317073170731707</v>
      </c>
      <c r="AE67" s="15">
        <v>17</v>
      </c>
      <c r="AF67" s="5">
        <f t="shared" si="31"/>
        <v>0.027642276422764227</v>
      </c>
      <c r="AG67" s="6">
        <f t="shared" si="15"/>
        <v>615</v>
      </c>
      <c r="AH67" s="17">
        <v>53</v>
      </c>
      <c r="AI67" s="17">
        <v>10</v>
      </c>
      <c r="AJ67" s="17">
        <v>16</v>
      </c>
      <c r="AK67" s="17">
        <v>0</v>
      </c>
      <c r="AL67" s="6">
        <f t="shared" si="17"/>
        <v>694</v>
      </c>
      <c r="AN67">
        <f t="shared" si="32"/>
      </c>
    </row>
    <row r="68" spans="1:40" ht="15">
      <c r="A68" s="4" t="s">
        <v>80</v>
      </c>
      <c r="B68" s="6">
        <v>1464</v>
      </c>
      <c r="C68" s="14">
        <v>1171</v>
      </c>
      <c r="D68" s="7">
        <f t="shared" si="16"/>
        <v>0.799863387978142</v>
      </c>
      <c r="E68" s="15">
        <v>0</v>
      </c>
      <c r="F68" s="5">
        <f t="shared" si="18"/>
        <v>0</v>
      </c>
      <c r="G68" s="15">
        <v>12</v>
      </c>
      <c r="H68" s="5">
        <f t="shared" si="19"/>
        <v>0.011152416356877323</v>
      </c>
      <c r="I68" s="15">
        <v>11</v>
      </c>
      <c r="J68" s="5">
        <f t="shared" si="20"/>
        <v>0.010223048327137546</v>
      </c>
      <c r="K68" s="15">
        <v>137</v>
      </c>
      <c r="L68" s="5">
        <f t="shared" si="21"/>
        <v>0.12732342007434944</v>
      </c>
      <c r="M68" s="15">
        <v>114</v>
      </c>
      <c r="N68" s="5">
        <f t="shared" si="22"/>
        <v>0.10594795539033457</v>
      </c>
      <c r="O68" s="15">
        <v>6</v>
      </c>
      <c r="P68" s="5">
        <f t="shared" si="23"/>
        <v>0.0055762081784386614</v>
      </c>
      <c r="Q68" s="15">
        <v>4</v>
      </c>
      <c r="R68" s="5">
        <f t="shared" si="24"/>
        <v>0.0037174721189591076</v>
      </c>
      <c r="S68" s="15">
        <v>2</v>
      </c>
      <c r="T68" s="5">
        <f t="shared" si="25"/>
        <v>0.0018587360594795538</v>
      </c>
      <c r="U68" s="15">
        <v>10</v>
      </c>
      <c r="V68" s="5">
        <f t="shared" si="26"/>
        <v>0.00929368029739777</v>
      </c>
      <c r="W68" s="15">
        <v>189</v>
      </c>
      <c r="X68" s="5">
        <f t="shared" si="27"/>
        <v>0.17565055762081785</v>
      </c>
      <c r="Y68" s="15">
        <v>6</v>
      </c>
      <c r="Z68" s="5">
        <f t="shared" si="28"/>
        <v>0.0055762081784386614</v>
      </c>
      <c r="AA68" s="15">
        <v>458</v>
      </c>
      <c r="AB68" s="5">
        <f t="shared" si="29"/>
        <v>0.4256505576208178</v>
      </c>
      <c r="AC68" s="15">
        <v>104</v>
      </c>
      <c r="AD68" s="5">
        <f t="shared" si="30"/>
        <v>0.09665427509293681</v>
      </c>
      <c r="AE68" s="15">
        <v>23</v>
      </c>
      <c r="AF68" s="5">
        <f t="shared" si="31"/>
        <v>0.02137546468401487</v>
      </c>
      <c r="AG68" s="6">
        <f t="shared" si="15"/>
        <v>1076</v>
      </c>
      <c r="AH68" s="17">
        <v>60</v>
      </c>
      <c r="AI68" s="17">
        <v>17</v>
      </c>
      <c r="AJ68" s="17">
        <v>18</v>
      </c>
      <c r="AK68" s="17">
        <v>0</v>
      </c>
      <c r="AL68" s="6">
        <f t="shared" si="17"/>
        <v>1171</v>
      </c>
      <c r="AN68">
        <f t="shared" si="32"/>
      </c>
    </row>
    <row r="69" spans="1:40" ht="15">
      <c r="A69" s="4" t="s">
        <v>81</v>
      </c>
      <c r="B69" s="6">
        <v>418</v>
      </c>
      <c r="C69" s="14">
        <v>344</v>
      </c>
      <c r="D69" s="7">
        <f t="shared" si="16"/>
        <v>0.8229665071770335</v>
      </c>
      <c r="E69" s="15">
        <v>3</v>
      </c>
      <c r="F69" s="5">
        <f t="shared" si="18"/>
        <v>0.00964630225080386</v>
      </c>
      <c r="G69" s="15">
        <v>4</v>
      </c>
      <c r="H69" s="5">
        <f t="shared" si="19"/>
        <v>0.012861736334405145</v>
      </c>
      <c r="I69" s="15">
        <v>9</v>
      </c>
      <c r="J69" s="5">
        <f t="shared" si="20"/>
        <v>0.028938906752411574</v>
      </c>
      <c r="K69" s="15">
        <v>60</v>
      </c>
      <c r="L69" s="5">
        <f t="shared" si="21"/>
        <v>0.19292604501607716</v>
      </c>
      <c r="M69" s="15">
        <v>8</v>
      </c>
      <c r="N69" s="5">
        <f t="shared" si="22"/>
        <v>0.02572347266881029</v>
      </c>
      <c r="O69" s="15">
        <v>0</v>
      </c>
      <c r="P69" s="5">
        <f t="shared" si="23"/>
        <v>0</v>
      </c>
      <c r="Q69" s="15">
        <v>2</v>
      </c>
      <c r="R69" s="5">
        <f t="shared" si="24"/>
        <v>0.006430868167202572</v>
      </c>
      <c r="S69" s="15">
        <v>3</v>
      </c>
      <c r="T69" s="5">
        <f t="shared" si="25"/>
        <v>0.00964630225080386</v>
      </c>
      <c r="U69" s="15">
        <v>9</v>
      </c>
      <c r="V69" s="5">
        <f t="shared" si="26"/>
        <v>0.028938906752411574</v>
      </c>
      <c r="W69" s="15">
        <v>105</v>
      </c>
      <c r="X69" s="5">
        <f t="shared" si="27"/>
        <v>0.33762057877813506</v>
      </c>
      <c r="Y69" s="15">
        <v>3</v>
      </c>
      <c r="Z69" s="5">
        <f t="shared" si="28"/>
        <v>0.00964630225080386</v>
      </c>
      <c r="AA69" s="15">
        <v>74</v>
      </c>
      <c r="AB69" s="5">
        <f t="shared" si="29"/>
        <v>0.2379421221864952</v>
      </c>
      <c r="AC69" s="15">
        <v>22</v>
      </c>
      <c r="AD69" s="5">
        <f t="shared" si="30"/>
        <v>0.0707395498392283</v>
      </c>
      <c r="AE69" s="15">
        <v>9</v>
      </c>
      <c r="AF69" s="5">
        <f t="shared" si="31"/>
        <v>0.028938906752411574</v>
      </c>
      <c r="AG69" s="6">
        <f t="shared" si="15"/>
        <v>311</v>
      </c>
      <c r="AH69" s="17">
        <v>14</v>
      </c>
      <c r="AI69" s="17">
        <v>6</v>
      </c>
      <c r="AJ69" s="17">
        <v>13</v>
      </c>
      <c r="AK69" s="17">
        <v>0</v>
      </c>
      <c r="AL69" s="6">
        <f t="shared" si="17"/>
        <v>344</v>
      </c>
      <c r="AN69">
        <f t="shared" si="32"/>
      </c>
    </row>
    <row r="70" spans="1:40" ht="15">
      <c r="A70" s="4" t="s">
        <v>82</v>
      </c>
      <c r="B70" s="6">
        <v>3358</v>
      </c>
      <c r="C70" s="14">
        <v>2666</v>
      </c>
      <c r="D70" s="7">
        <f t="shared" si="16"/>
        <v>0.7939249553305538</v>
      </c>
      <c r="E70" s="15">
        <v>17</v>
      </c>
      <c r="F70" s="5">
        <f t="shared" si="18"/>
        <v>0.006902151847340642</v>
      </c>
      <c r="G70" s="15">
        <v>87</v>
      </c>
      <c r="H70" s="5">
        <f t="shared" si="19"/>
        <v>0.03532277710109622</v>
      </c>
      <c r="I70" s="15">
        <v>72</v>
      </c>
      <c r="J70" s="5">
        <f t="shared" si="20"/>
        <v>0.029232643118148598</v>
      </c>
      <c r="K70" s="15">
        <v>432</v>
      </c>
      <c r="L70" s="5">
        <f t="shared" si="21"/>
        <v>0.1753958587088916</v>
      </c>
      <c r="M70" s="15">
        <v>83</v>
      </c>
      <c r="N70" s="5">
        <f t="shared" si="22"/>
        <v>0.033698741372310194</v>
      </c>
      <c r="O70" s="15">
        <v>34</v>
      </c>
      <c r="P70" s="5">
        <f t="shared" si="23"/>
        <v>0.013804303694681283</v>
      </c>
      <c r="Q70" s="15">
        <v>19</v>
      </c>
      <c r="R70" s="5">
        <f t="shared" si="24"/>
        <v>0.007714169711733658</v>
      </c>
      <c r="S70" s="15">
        <v>29</v>
      </c>
      <c r="T70" s="5">
        <f t="shared" si="25"/>
        <v>0.011774259033698742</v>
      </c>
      <c r="U70" s="15">
        <v>57</v>
      </c>
      <c r="V70" s="5">
        <f t="shared" si="26"/>
        <v>0.023142509135200974</v>
      </c>
      <c r="W70" s="15">
        <v>846</v>
      </c>
      <c r="X70" s="5">
        <f t="shared" si="27"/>
        <v>0.34348355663824603</v>
      </c>
      <c r="Y70" s="15">
        <v>15</v>
      </c>
      <c r="Z70" s="5">
        <f t="shared" si="28"/>
        <v>0.0060901339829476245</v>
      </c>
      <c r="AA70" s="15">
        <v>446</v>
      </c>
      <c r="AB70" s="5">
        <f t="shared" si="29"/>
        <v>0.1810799837596427</v>
      </c>
      <c r="AC70" s="15">
        <v>231</v>
      </c>
      <c r="AD70" s="5">
        <f t="shared" si="30"/>
        <v>0.09378806333739342</v>
      </c>
      <c r="AE70" s="15">
        <v>95</v>
      </c>
      <c r="AF70" s="5">
        <f t="shared" si="31"/>
        <v>0.03857084855866829</v>
      </c>
      <c r="AG70" s="6">
        <f t="shared" si="15"/>
        <v>2463</v>
      </c>
      <c r="AH70" s="17">
        <v>112</v>
      </c>
      <c r="AI70" s="17">
        <v>31</v>
      </c>
      <c r="AJ70" s="17">
        <v>60</v>
      </c>
      <c r="AK70" s="17">
        <v>0</v>
      </c>
      <c r="AL70" s="6">
        <f t="shared" si="17"/>
        <v>2666</v>
      </c>
      <c r="AN70">
        <f t="shared" si="32"/>
      </c>
    </row>
    <row r="71" spans="1:40" ht="15">
      <c r="A71" s="4" t="s">
        <v>83</v>
      </c>
      <c r="B71" s="6">
        <v>454</v>
      </c>
      <c r="C71" s="14">
        <v>392</v>
      </c>
      <c r="D71" s="7">
        <f t="shared" si="16"/>
        <v>0.8634361233480177</v>
      </c>
      <c r="E71" s="15">
        <v>0</v>
      </c>
      <c r="F71" s="5">
        <f aca="true" t="shared" si="33" ref="F71:F102">SUM(E71/$AG71)</f>
        <v>0</v>
      </c>
      <c r="G71" s="15">
        <v>3</v>
      </c>
      <c r="H71" s="5">
        <f aca="true" t="shared" si="34" ref="H71:H102">SUM(G71/$AG71)</f>
        <v>0.008426966292134831</v>
      </c>
      <c r="I71" s="15">
        <v>8</v>
      </c>
      <c r="J71" s="5">
        <f aca="true" t="shared" si="35" ref="J71:J102">SUM(I71/$AG71)</f>
        <v>0.02247191011235955</v>
      </c>
      <c r="K71" s="15">
        <v>79</v>
      </c>
      <c r="L71" s="5">
        <f aca="true" t="shared" si="36" ref="L71:L102">SUM(K71/$AG71)</f>
        <v>0.22191011235955055</v>
      </c>
      <c r="M71" s="15">
        <v>73</v>
      </c>
      <c r="N71" s="5">
        <f aca="true" t="shared" si="37" ref="N71:N102">SUM(M71/$AG71)</f>
        <v>0.2050561797752809</v>
      </c>
      <c r="O71" s="15">
        <v>0</v>
      </c>
      <c r="P71" s="5">
        <f aca="true" t="shared" si="38" ref="P71:P102">SUM(O71/$AG71)</f>
        <v>0</v>
      </c>
      <c r="Q71" s="15">
        <v>1</v>
      </c>
      <c r="R71" s="5">
        <f aca="true" t="shared" si="39" ref="R71:R102">SUM(Q71/$AG71)</f>
        <v>0.0028089887640449437</v>
      </c>
      <c r="S71" s="15">
        <v>1</v>
      </c>
      <c r="T71" s="5">
        <f aca="true" t="shared" si="40" ref="T71:T102">SUM(S71/$AG71)</f>
        <v>0.0028089887640449437</v>
      </c>
      <c r="U71" s="15">
        <v>5</v>
      </c>
      <c r="V71" s="5">
        <f aca="true" t="shared" si="41" ref="V71:V102">SUM(U71/$AG71)</f>
        <v>0.014044943820224719</v>
      </c>
      <c r="W71" s="15">
        <v>60</v>
      </c>
      <c r="X71" s="5">
        <f aca="true" t="shared" si="42" ref="X71:X102">SUM(W71/$AG71)</f>
        <v>0.16853932584269662</v>
      </c>
      <c r="Y71" s="15">
        <v>1</v>
      </c>
      <c r="Z71" s="5">
        <f aca="true" t="shared" si="43" ref="Z71:Z102">SUM(Y71/$AG71)</f>
        <v>0.0028089887640449437</v>
      </c>
      <c r="AA71" s="15">
        <v>86</v>
      </c>
      <c r="AB71" s="5">
        <f aca="true" t="shared" si="44" ref="AB71:AB102">SUM(AA71/$AG71)</f>
        <v>0.24157303370786518</v>
      </c>
      <c r="AC71" s="15">
        <v>24</v>
      </c>
      <c r="AD71" s="5">
        <f aca="true" t="shared" si="45" ref="AD71:AD102">SUM(AC71/$AG71)</f>
        <v>0.06741573033707865</v>
      </c>
      <c r="AE71" s="15">
        <v>15</v>
      </c>
      <c r="AF71" s="5">
        <f aca="true" t="shared" si="46" ref="AF71:AF102">SUM(AE71/$AG71)</f>
        <v>0.042134831460674156</v>
      </c>
      <c r="AG71" s="6">
        <f t="shared" si="15"/>
        <v>356</v>
      </c>
      <c r="AH71" s="17">
        <v>17</v>
      </c>
      <c r="AI71" s="17">
        <v>10</v>
      </c>
      <c r="AJ71" s="17">
        <v>9</v>
      </c>
      <c r="AK71" s="17">
        <v>0</v>
      </c>
      <c r="AL71" s="6">
        <f t="shared" si="17"/>
        <v>392</v>
      </c>
      <c r="AN71">
        <f aca="true" t="shared" si="47" ref="AN71:AN102">IF(C71=AL71,"","ERRORE")</f>
      </c>
    </row>
    <row r="72" spans="1:40" ht="15">
      <c r="A72" s="4" t="s">
        <v>84</v>
      </c>
      <c r="B72" s="6">
        <v>688</v>
      </c>
      <c r="C72" s="14">
        <v>513</v>
      </c>
      <c r="D72" s="7">
        <f t="shared" si="16"/>
        <v>0.7456395348837209</v>
      </c>
      <c r="E72" s="15">
        <v>0</v>
      </c>
      <c r="F72" s="5">
        <f t="shared" si="33"/>
        <v>0</v>
      </c>
      <c r="G72" s="15">
        <v>12</v>
      </c>
      <c r="H72" s="5">
        <f t="shared" si="34"/>
        <v>0.026845637583892617</v>
      </c>
      <c r="I72" s="15">
        <v>9</v>
      </c>
      <c r="J72" s="5">
        <f t="shared" si="35"/>
        <v>0.020134228187919462</v>
      </c>
      <c r="K72" s="15">
        <v>85</v>
      </c>
      <c r="L72" s="5">
        <f t="shared" si="36"/>
        <v>0.19015659955257272</v>
      </c>
      <c r="M72" s="15">
        <v>32</v>
      </c>
      <c r="N72" s="5">
        <f t="shared" si="37"/>
        <v>0.07158836689038031</v>
      </c>
      <c r="O72" s="15">
        <v>3</v>
      </c>
      <c r="P72" s="5">
        <f t="shared" si="38"/>
        <v>0.006711409395973154</v>
      </c>
      <c r="Q72" s="15">
        <v>3</v>
      </c>
      <c r="R72" s="5">
        <f t="shared" si="39"/>
        <v>0.006711409395973154</v>
      </c>
      <c r="S72" s="15">
        <v>6</v>
      </c>
      <c r="T72" s="5">
        <f t="shared" si="40"/>
        <v>0.013422818791946308</v>
      </c>
      <c r="U72" s="15">
        <v>6</v>
      </c>
      <c r="V72" s="5">
        <f t="shared" si="41"/>
        <v>0.013422818791946308</v>
      </c>
      <c r="W72" s="15">
        <v>113</v>
      </c>
      <c r="X72" s="5">
        <f t="shared" si="42"/>
        <v>0.25279642058165547</v>
      </c>
      <c r="Y72" s="15">
        <v>2</v>
      </c>
      <c r="Z72" s="5">
        <f t="shared" si="43"/>
        <v>0.0044742729306487695</v>
      </c>
      <c r="AA72" s="15">
        <v>123</v>
      </c>
      <c r="AB72" s="5">
        <f t="shared" si="44"/>
        <v>0.2751677852348993</v>
      </c>
      <c r="AC72" s="15">
        <v>37</v>
      </c>
      <c r="AD72" s="5">
        <f t="shared" si="45"/>
        <v>0.08277404921700224</v>
      </c>
      <c r="AE72" s="15">
        <v>16</v>
      </c>
      <c r="AF72" s="5">
        <f t="shared" si="46"/>
        <v>0.035794183445190156</v>
      </c>
      <c r="AG72" s="6">
        <f aca="true" t="shared" si="48" ref="AG72:AG135">SUM(E72+G72+I72+K72+M72+O72+Q72+S72+U72+W72+Y72+AA72+AC72+AE72)</f>
        <v>447</v>
      </c>
      <c r="AH72" s="17">
        <v>37</v>
      </c>
      <c r="AI72" s="17">
        <v>9</v>
      </c>
      <c r="AJ72" s="17">
        <v>20</v>
      </c>
      <c r="AK72" s="17">
        <v>0</v>
      </c>
      <c r="AL72" s="6">
        <f t="shared" si="17"/>
        <v>513</v>
      </c>
      <c r="AN72">
        <f t="shared" si="47"/>
      </c>
    </row>
    <row r="73" spans="1:40" ht="15">
      <c r="A73" s="4" t="s">
        <v>85</v>
      </c>
      <c r="B73" s="6">
        <v>751</v>
      </c>
      <c r="C73" s="14">
        <v>596</v>
      </c>
      <c r="D73" s="7">
        <f aca="true" t="shared" si="49" ref="D73:D136">SUM(C73/B73)</f>
        <v>0.7936085219707057</v>
      </c>
      <c r="E73" s="15">
        <v>5</v>
      </c>
      <c r="F73" s="5">
        <f t="shared" si="33"/>
        <v>0.009174311926605505</v>
      </c>
      <c r="G73" s="15">
        <v>40</v>
      </c>
      <c r="H73" s="5">
        <f t="shared" si="34"/>
        <v>0.07339449541284404</v>
      </c>
      <c r="I73" s="15">
        <v>10</v>
      </c>
      <c r="J73" s="5">
        <f t="shared" si="35"/>
        <v>0.01834862385321101</v>
      </c>
      <c r="K73" s="15">
        <v>104</v>
      </c>
      <c r="L73" s="5">
        <f t="shared" si="36"/>
        <v>0.1908256880733945</v>
      </c>
      <c r="M73" s="15">
        <v>32</v>
      </c>
      <c r="N73" s="5">
        <f t="shared" si="37"/>
        <v>0.05871559633027523</v>
      </c>
      <c r="O73" s="15">
        <v>3</v>
      </c>
      <c r="P73" s="5">
        <f t="shared" si="38"/>
        <v>0.005504587155963303</v>
      </c>
      <c r="Q73" s="15">
        <v>1</v>
      </c>
      <c r="R73" s="5">
        <f t="shared" si="39"/>
        <v>0.001834862385321101</v>
      </c>
      <c r="S73" s="15">
        <v>5</v>
      </c>
      <c r="T73" s="5">
        <f t="shared" si="40"/>
        <v>0.009174311926605505</v>
      </c>
      <c r="U73" s="15">
        <v>12</v>
      </c>
      <c r="V73" s="5">
        <f t="shared" si="41"/>
        <v>0.022018348623853212</v>
      </c>
      <c r="W73" s="15">
        <v>113</v>
      </c>
      <c r="X73" s="5">
        <f t="shared" si="42"/>
        <v>0.20733944954128442</v>
      </c>
      <c r="Y73" s="15">
        <v>2</v>
      </c>
      <c r="Z73" s="5">
        <f t="shared" si="43"/>
        <v>0.003669724770642202</v>
      </c>
      <c r="AA73" s="15">
        <v>152</v>
      </c>
      <c r="AB73" s="5">
        <f t="shared" si="44"/>
        <v>0.27889908256880735</v>
      </c>
      <c r="AC73" s="15">
        <v>51</v>
      </c>
      <c r="AD73" s="5">
        <f t="shared" si="45"/>
        <v>0.09357798165137615</v>
      </c>
      <c r="AE73" s="15">
        <v>15</v>
      </c>
      <c r="AF73" s="5">
        <f t="shared" si="46"/>
        <v>0.027522935779816515</v>
      </c>
      <c r="AG73" s="6">
        <f t="shared" si="48"/>
        <v>545</v>
      </c>
      <c r="AH73" s="17">
        <v>33</v>
      </c>
      <c r="AI73" s="17">
        <v>9</v>
      </c>
      <c r="AJ73" s="17">
        <v>9</v>
      </c>
      <c r="AK73" s="17">
        <v>0</v>
      </c>
      <c r="AL73" s="6">
        <f aca="true" t="shared" si="50" ref="AL73:AL136">SUM(AG73:AK73)</f>
        <v>596</v>
      </c>
      <c r="AN73">
        <f t="shared" si="47"/>
      </c>
    </row>
    <row r="74" spans="1:40" ht="15">
      <c r="A74" s="4" t="s">
        <v>86</v>
      </c>
      <c r="B74" s="6">
        <v>343</v>
      </c>
      <c r="C74" s="14">
        <v>280</v>
      </c>
      <c r="D74" s="7">
        <f t="shared" si="49"/>
        <v>0.8163265306122449</v>
      </c>
      <c r="E74" s="15">
        <v>2</v>
      </c>
      <c r="F74" s="5">
        <f t="shared" si="33"/>
        <v>0.007662835249042145</v>
      </c>
      <c r="G74" s="15">
        <v>4</v>
      </c>
      <c r="H74" s="5">
        <f t="shared" si="34"/>
        <v>0.01532567049808429</v>
      </c>
      <c r="I74" s="15">
        <v>0</v>
      </c>
      <c r="J74" s="5">
        <f t="shared" si="35"/>
        <v>0</v>
      </c>
      <c r="K74" s="15">
        <v>11</v>
      </c>
      <c r="L74" s="5">
        <f t="shared" si="36"/>
        <v>0.0421455938697318</v>
      </c>
      <c r="M74" s="15">
        <v>48</v>
      </c>
      <c r="N74" s="5">
        <f t="shared" si="37"/>
        <v>0.1839080459770115</v>
      </c>
      <c r="O74" s="15">
        <v>0</v>
      </c>
      <c r="P74" s="5">
        <f t="shared" si="38"/>
        <v>0</v>
      </c>
      <c r="Q74" s="15">
        <v>1</v>
      </c>
      <c r="R74" s="5">
        <f t="shared" si="39"/>
        <v>0.0038314176245210726</v>
      </c>
      <c r="S74" s="15">
        <v>2</v>
      </c>
      <c r="T74" s="5">
        <f t="shared" si="40"/>
        <v>0.007662835249042145</v>
      </c>
      <c r="U74" s="15">
        <v>0</v>
      </c>
      <c r="V74" s="5">
        <f t="shared" si="41"/>
        <v>0</v>
      </c>
      <c r="W74" s="15">
        <v>23</v>
      </c>
      <c r="X74" s="5">
        <f t="shared" si="42"/>
        <v>0.08812260536398467</v>
      </c>
      <c r="Y74" s="15">
        <v>0</v>
      </c>
      <c r="Z74" s="5">
        <f t="shared" si="43"/>
        <v>0</v>
      </c>
      <c r="AA74" s="15">
        <v>136</v>
      </c>
      <c r="AB74" s="5">
        <f t="shared" si="44"/>
        <v>0.5210727969348659</v>
      </c>
      <c r="AC74" s="15">
        <v>31</v>
      </c>
      <c r="AD74" s="5">
        <f t="shared" si="45"/>
        <v>0.11877394636015326</v>
      </c>
      <c r="AE74" s="15">
        <v>3</v>
      </c>
      <c r="AF74" s="5">
        <f t="shared" si="46"/>
        <v>0.011494252873563218</v>
      </c>
      <c r="AG74" s="6">
        <f t="shared" si="48"/>
        <v>261</v>
      </c>
      <c r="AH74" s="17">
        <v>11</v>
      </c>
      <c r="AI74" s="17">
        <v>3</v>
      </c>
      <c r="AJ74" s="17">
        <v>5</v>
      </c>
      <c r="AK74" s="17">
        <v>0</v>
      </c>
      <c r="AL74" s="6">
        <f t="shared" si="50"/>
        <v>280</v>
      </c>
      <c r="AN74">
        <f t="shared" si="47"/>
      </c>
    </row>
    <row r="75" spans="1:40" ht="15">
      <c r="A75" s="4" t="s">
        <v>87</v>
      </c>
      <c r="B75" s="6">
        <v>2385</v>
      </c>
      <c r="C75" s="14">
        <v>1868</v>
      </c>
      <c r="D75" s="7">
        <f t="shared" si="49"/>
        <v>0.7832285115303983</v>
      </c>
      <c r="E75" s="15">
        <v>17</v>
      </c>
      <c r="F75" s="5">
        <f t="shared" si="33"/>
        <v>0.009792626728110598</v>
      </c>
      <c r="G75" s="15">
        <v>18</v>
      </c>
      <c r="H75" s="5">
        <f t="shared" si="34"/>
        <v>0.010368663594470046</v>
      </c>
      <c r="I75" s="15">
        <v>36</v>
      </c>
      <c r="J75" s="5">
        <f t="shared" si="35"/>
        <v>0.020737327188940093</v>
      </c>
      <c r="K75" s="15">
        <v>323</v>
      </c>
      <c r="L75" s="5">
        <f t="shared" si="36"/>
        <v>0.1860599078341014</v>
      </c>
      <c r="M75" s="15">
        <v>94</v>
      </c>
      <c r="N75" s="5">
        <f t="shared" si="37"/>
        <v>0.05414746543778802</v>
      </c>
      <c r="O75" s="15">
        <v>18</v>
      </c>
      <c r="P75" s="5">
        <f t="shared" si="38"/>
        <v>0.010368663594470046</v>
      </c>
      <c r="Q75" s="15">
        <v>37</v>
      </c>
      <c r="R75" s="5">
        <f t="shared" si="39"/>
        <v>0.02131336405529954</v>
      </c>
      <c r="S75" s="15">
        <v>17</v>
      </c>
      <c r="T75" s="5">
        <f t="shared" si="40"/>
        <v>0.009792626728110598</v>
      </c>
      <c r="U75" s="15">
        <v>29</v>
      </c>
      <c r="V75" s="5">
        <f t="shared" si="41"/>
        <v>0.016705069124423964</v>
      </c>
      <c r="W75" s="15">
        <v>339</v>
      </c>
      <c r="X75" s="5">
        <f t="shared" si="42"/>
        <v>0.19527649769585254</v>
      </c>
      <c r="Y75" s="15">
        <v>7</v>
      </c>
      <c r="Z75" s="5">
        <f t="shared" si="43"/>
        <v>0.004032258064516129</v>
      </c>
      <c r="AA75" s="15">
        <v>577</v>
      </c>
      <c r="AB75" s="5">
        <f t="shared" si="44"/>
        <v>0.3323732718894009</v>
      </c>
      <c r="AC75" s="15">
        <v>166</v>
      </c>
      <c r="AD75" s="5">
        <f t="shared" si="45"/>
        <v>0.0956221198156682</v>
      </c>
      <c r="AE75" s="15">
        <v>58</v>
      </c>
      <c r="AF75" s="5">
        <f t="shared" si="46"/>
        <v>0.03341013824884793</v>
      </c>
      <c r="AG75" s="6">
        <f t="shared" si="48"/>
        <v>1736</v>
      </c>
      <c r="AH75" s="17">
        <v>78</v>
      </c>
      <c r="AI75" s="17">
        <v>17</v>
      </c>
      <c r="AJ75" s="17">
        <v>37</v>
      </c>
      <c r="AK75" s="17">
        <v>0</v>
      </c>
      <c r="AL75" s="6">
        <f t="shared" si="50"/>
        <v>1868</v>
      </c>
      <c r="AN75">
        <f t="shared" si="47"/>
      </c>
    </row>
    <row r="76" spans="1:40" ht="15">
      <c r="A76" s="4" t="s">
        <v>88</v>
      </c>
      <c r="B76" s="6">
        <v>1006</v>
      </c>
      <c r="C76" s="14">
        <v>734</v>
      </c>
      <c r="D76" s="7">
        <f t="shared" si="49"/>
        <v>0.7296222664015904</v>
      </c>
      <c r="E76" s="15">
        <v>0</v>
      </c>
      <c r="F76" s="5">
        <f t="shared" si="33"/>
        <v>0</v>
      </c>
      <c r="G76" s="15">
        <v>18</v>
      </c>
      <c r="H76" s="5">
        <f t="shared" si="34"/>
        <v>0.027190332326283987</v>
      </c>
      <c r="I76" s="15">
        <v>18</v>
      </c>
      <c r="J76" s="5">
        <f t="shared" si="35"/>
        <v>0.027190332326283987</v>
      </c>
      <c r="K76" s="15">
        <v>106</v>
      </c>
      <c r="L76" s="5">
        <f t="shared" si="36"/>
        <v>0.16012084592145015</v>
      </c>
      <c r="M76" s="15">
        <v>51</v>
      </c>
      <c r="N76" s="5">
        <f t="shared" si="37"/>
        <v>0.0770392749244713</v>
      </c>
      <c r="O76" s="15">
        <v>3</v>
      </c>
      <c r="P76" s="5">
        <f t="shared" si="38"/>
        <v>0.004531722054380665</v>
      </c>
      <c r="Q76" s="15">
        <v>5</v>
      </c>
      <c r="R76" s="5">
        <f t="shared" si="39"/>
        <v>0.0075528700906344415</v>
      </c>
      <c r="S76" s="15">
        <v>3</v>
      </c>
      <c r="T76" s="5">
        <f t="shared" si="40"/>
        <v>0.004531722054380665</v>
      </c>
      <c r="U76" s="15">
        <v>6</v>
      </c>
      <c r="V76" s="5">
        <f t="shared" si="41"/>
        <v>0.00906344410876133</v>
      </c>
      <c r="W76" s="15">
        <v>106</v>
      </c>
      <c r="X76" s="5">
        <f t="shared" si="42"/>
        <v>0.16012084592145015</v>
      </c>
      <c r="Y76" s="15">
        <v>3</v>
      </c>
      <c r="Z76" s="5">
        <f t="shared" si="43"/>
        <v>0.004531722054380665</v>
      </c>
      <c r="AA76" s="15">
        <v>230</v>
      </c>
      <c r="AB76" s="5">
        <f t="shared" si="44"/>
        <v>0.3474320241691843</v>
      </c>
      <c r="AC76" s="15">
        <v>84</v>
      </c>
      <c r="AD76" s="5">
        <f t="shared" si="45"/>
        <v>0.1268882175226586</v>
      </c>
      <c r="AE76" s="15">
        <v>29</v>
      </c>
      <c r="AF76" s="5">
        <f t="shared" si="46"/>
        <v>0.04380664652567976</v>
      </c>
      <c r="AG76" s="6">
        <f t="shared" si="48"/>
        <v>662</v>
      </c>
      <c r="AH76" s="17">
        <v>41</v>
      </c>
      <c r="AI76" s="17">
        <v>17</v>
      </c>
      <c r="AJ76" s="17">
        <v>14</v>
      </c>
      <c r="AK76" s="17">
        <v>0</v>
      </c>
      <c r="AL76" s="6">
        <f t="shared" si="50"/>
        <v>734</v>
      </c>
      <c r="AN76">
        <f t="shared" si="47"/>
      </c>
    </row>
    <row r="77" spans="1:40" ht="15">
      <c r="A77" s="4" t="s">
        <v>89</v>
      </c>
      <c r="B77" s="6">
        <v>901</v>
      </c>
      <c r="C77" s="14">
        <v>733</v>
      </c>
      <c r="D77" s="7">
        <f t="shared" si="49"/>
        <v>0.8135405105438401</v>
      </c>
      <c r="E77" s="15">
        <v>13</v>
      </c>
      <c r="F77" s="5">
        <f t="shared" si="33"/>
        <v>0.019287833827893175</v>
      </c>
      <c r="G77" s="15">
        <v>10</v>
      </c>
      <c r="H77" s="5">
        <f t="shared" si="34"/>
        <v>0.01483679525222552</v>
      </c>
      <c r="I77" s="15">
        <v>14</v>
      </c>
      <c r="J77" s="5">
        <f t="shared" si="35"/>
        <v>0.020771513353115726</v>
      </c>
      <c r="K77" s="15">
        <v>101</v>
      </c>
      <c r="L77" s="5">
        <f t="shared" si="36"/>
        <v>0.14985163204747776</v>
      </c>
      <c r="M77" s="15">
        <v>32</v>
      </c>
      <c r="N77" s="5">
        <f t="shared" si="37"/>
        <v>0.04747774480712166</v>
      </c>
      <c r="O77" s="15">
        <v>5</v>
      </c>
      <c r="P77" s="5">
        <f t="shared" si="38"/>
        <v>0.00741839762611276</v>
      </c>
      <c r="Q77" s="15">
        <v>26</v>
      </c>
      <c r="R77" s="5">
        <f t="shared" si="39"/>
        <v>0.03857566765578635</v>
      </c>
      <c r="S77" s="15">
        <v>2</v>
      </c>
      <c r="T77" s="5">
        <f t="shared" si="40"/>
        <v>0.002967359050445104</v>
      </c>
      <c r="U77" s="15">
        <v>7</v>
      </c>
      <c r="V77" s="5">
        <f t="shared" si="41"/>
        <v>0.010385756676557863</v>
      </c>
      <c r="W77" s="15">
        <v>113</v>
      </c>
      <c r="X77" s="5">
        <f t="shared" si="42"/>
        <v>0.16765578635014836</v>
      </c>
      <c r="Y77" s="15">
        <v>3</v>
      </c>
      <c r="Z77" s="5">
        <f t="shared" si="43"/>
        <v>0.004451038575667656</v>
      </c>
      <c r="AA77" s="15">
        <v>252</v>
      </c>
      <c r="AB77" s="5">
        <f t="shared" si="44"/>
        <v>0.37388724035608306</v>
      </c>
      <c r="AC77" s="15">
        <v>74</v>
      </c>
      <c r="AD77" s="5">
        <f t="shared" si="45"/>
        <v>0.10979228486646884</v>
      </c>
      <c r="AE77" s="15">
        <v>22</v>
      </c>
      <c r="AF77" s="5">
        <f t="shared" si="46"/>
        <v>0.032640949554896145</v>
      </c>
      <c r="AG77" s="6">
        <f t="shared" si="48"/>
        <v>674</v>
      </c>
      <c r="AH77" s="17">
        <v>34</v>
      </c>
      <c r="AI77" s="17">
        <v>4</v>
      </c>
      <c r="AJ77" s="17">
        <v>21</v>
      </c>
      <c r="AK77" s="17">
        <v>0</v>
      </c>
      <c r="AL77" s="6">
        <f t="shared" si="50"/>
        <v>733</v>
      </c>
      <c r="AN77">
        <f t="shared" si="47"/>
      </c>
    </row>
    <row r="78" spans="1:40" ht="15">
      <c r="A78" s="4" t="s">
        <v>90</v>
      </c>
      <c r="B78" s="6">
        <v>271</v>
      </c>
      <c r="C78" s="14">
        <v>198</v>
      </c>
      <c r="D78" s="7">
        <f t="shared" si="49"/>
        <v>0.7306273062730627</v>
      </c>
      <c r="E78" s="15">
        <v>0</v>
      </c>
      <c r="F78" s="5">
        <f t="shared" si="33"/>
        <v>0</v>
      </c>
      <c r="G78" s="15">
        <v>2</v>
      </c>
      <c r="H78" s="5">
        <f t="shared" si="34"/>
        <v>0.011494252873563218</v>
      </c>
      <c r="I78" s="15">
        <v>2</v>
      </c>
      <c r="J78" s="5">
        <f t="shared" si="35"/>
        <v>0.011494252873563218</v>
      </c>
      <c r="K78" s="15">
        <v>10</v>
      </c>
      <c r="L78" s="5">
        <f t="shared" si="36"/>
        <v>0.05747126436781609</v>
      </c>
      <c r="M78" s="15">
        <v>32</v>
      </c>
      <c r="N78" s="5">
        <f t="shared" si="37"/>
        <v>0.1839080459770115</v>
      </c>
      <c r="O78" s="15">
        <v>1</v>
      </c>
      <c r="P78" s="5">
        <f t="shared" si="38"/>
        <v>0.005747126436781609</v>
      </c>
      <c r="Q78" s="15">
        <v>1</v>
      </c>
      <c r="R78" s="5">
        <f t="shared" si="39"/>
        <v>0.005747126436781609</v>
      </c>
      <c r="S78" s="15">
        <v>1</v>
      </c>
      <c r="T78" s="5">
        <f t="shared" si="40"/>
        <v>0.005747126436781609</v>
      </c>
      <c r="U78" s="15">
        <v>7</v>
      </c>
      <c r="V78" s="5">
        <f t="shared" si="41"/>
        <v>0.040229885057471264</v>
      </c>
      <c r="W78" s="15">
        <v>20</v>
      </c>
      <c r="X78" s="5">
        <f t="shared" si="42"/>
        <v>0.11494252873563218</v>
      </c>
      <c r="Y78" s="15">
        <v>1</v>
      </c>
      <c r="Z78" s="5">
        <f t="shared" si="43"/>
        <v>0.005747126436781609</v>
      </c>
      <c r="AA78" s="15">
        <v>87</v>
      </c>
      <c r="AB78" s="5">
        <f t="shared" si="44"/>
        <v>0.5</v>
      </c>
      <c r="AC78" s="15">
        <v>8</v>
      </c>
      <c r="AD78" s="5">
        <f t="shared" si="45"/>
        <v>0.04597701149425287</v>
      </c>
      <c r="AE78" s="15">
        <v>2</v>
      </c>
      <c r="AF78" s="5">
        <f t="shared" si="46"/>
        <v>0.011494252873563218</v>
      </c>
      <c r="AG78" s="6">
        <f t="shared" si="48"/>
        <v>174</v>
      </c>
      <c r="AH78" s="17">
        <v>17</v>
      </c>
      <c r="AI78" s="17">
        <v>2</v>
      </c>
      <c r="AJ78" s="17">
        <v>5</v>
      </c>
      <c r="AK78" s="17">
        <v>0</v>
      </c>
      <c r="AL78" s="6">
        <f t="shared" si="50"/>
        <v>198</v>
      </c>
      <c r="AN78">
        <f t="shared" si="47"/>
      </c>
    </row>
    <row r="79" spans="1:40" ht="15">
      <c r="A79" s="4" t="s">
        <v>91</v>
      </c>
      <c r="B79" s="6">
        <v>284</v>
      </c>
      <c r="C79" s="14">
        <v>241</v>
      </c>
      <c r="D79" s="7">
        <f t="shared" si="49"/>
        <v>0.8485915492957746</v>
      </c>
      <c r="E79" s="15">
        <v>0</v>
      </c>
      <c r="F79" s="5">
        <f t="shared" si="33"/>
        <v>0</v>
      </c>
      <c r="G79" s="15">
        <v>3</v>
      </c>
      <c r="H79" s="5">
        <f t="shared" si="34"/>
        <v>0.013636363636363636</v>
      </c>
      <c r="I79" s="15">
        <v>3</v>
      </c>
      <c r="J79" s="5">
        <f t="shared" si="35"/>
        <v>0.013636363636363636</v>
      </c>
      <c r="K79" s="15">
        <v>40</v>
      </c>
      <c r="L79" s="5">
        <f t="shared" si="36"/>
        <v>0.18181818181818182</v>
      </c>
      <c r="M79" s="15">
        <v>16</v>
      </c>
      <c r="N79" s="5">
        <f t="shared" si="37"/>
        <v>0.07272727272727272</v>
      </c>
      <c r="O79" s="15">
        <v>1</v>
      </c>
      <c r="P79" s="5">
        <f t="shared" si="38"/>
        <v>0.004545454545454545</v>
      </c>
      <c r="Q79" s="15">
        <v>3</v>
      </c>
      <c r="R79" s="5">
        <f t="shared" si="39"/>
        <v>0.013636363636363636</v>
      </c>
      <c r="S79" s="15">
        <v>2</v>
      </c>
      <c r="T79" s="5">
        <f t="shared" si="40"/>
        <v>0.00909090909090909</v>
      </c>
      <c r="U79" s="15">
        <v>3</v>
      </c>
      <c r="V79" s="5">
        <f t="shared" si="41"/>
        <v>0.013636363636363636</v>
      </c>
      <c r="W79" s="15">
        <v>48</v>
      </c>
      <c r="X79" s="5">
        <f t="shared" si="42"/>
        <v>0.21818181818181817</v>
      </c>
      <c r="Y79" s="15">
        <v>1</v>
      </c>
      <c r="Z79" s="5">
        <f t="shared" si="43"/>
        <v>0.004545454545454545</v>
      </c>
      <c r="AA79" s="15">
        <v>79</v>
      </c>
      <c r="AB79" s="5">
        <f t="shared" si="44"/>
        <v>0.35909090909090907</v>
      </c>
      <c r="AC79" s="15">
        <v>13</v>
      </c>
      <c r="AD79" s="5">
        <f t="shared" si="45"/>
        <v>0.05909090909090909</v>
      </c>
      <c r="AE79" s="15">
        <v>8</v>
      </c>
      <c r="AF79" s="5">
        <f t="shared" si="46"/>
        <v>0.03636363636363636</v>
      </c>
      <c r="AG79" s="6">
        <f t="shared" si="48"/>
        <v>220</v>
      </c>
      <c r="AH79" s="17">
        <v>15</v>
      </c>
      <c r="AI79" s="17">
        <v>3</v>
      </c>
      <c r="AJ79" s="17">
        <v>3</v>
      </c>
      <c r="AK79" s="17">
        <v>0</v>
      </c>
      <c r="AL79" s="6">
        <f t="shared" si="50"/>
        <v>241</v>
      </c>
      <c r="AN79">
        <f t="shared" si="47"/>
      </c>
    </row>
    <row r="80" spans="1:40" ht="15">
      <c r="A80" s="4" t="s">
        <v>92</v>
      </c>
      <c r="B80" s="6">
        <v>1785</v>
      </c>
      <c r="C80" s="14">
        <v>1513</v>
      </c>
      <c r="D80" s="7">
        <f t="shared" si="49"/>
        <v>0.8476190476190476</v>
      </c>
      <c r="E80" s="15">
        <v>0</v>
      </c>
      <c r="F80" s="5">
        <f t="shared" si="33"/>
        <v>0</v>
      </c>
      <c r="G80" s="15">
        <v>22</v>
      </c>
      <c r="H80" s="5">
        <f t="shared" si="34"/>
        <v>0.015873015873015872</v>
      </c>
      <c r="I80" s="15">
        <v>20</v>
      </c>
      <c r="J80" s="5">
        <f t="shared" si="35"/>
        <v>0.01443001443001443</v>
      </c>
      <c r="K80" s="15">
        <v>250</v>
      </c>
      <c r="L80" s="5">
        <f t="shared" si="36"/>
        <v>0.18037518037518038</v>
      </c>
      <c r="M80" s="15">
        <v>147</v>
      </c>
      <c r="N80" s="5">
        <f t="shared" si="37"/>
        <v>0.10606060606060606</v>
      </c>
      <c r="O80" s="15">
        <v>8</v>
      </c>
      <c r="P80" s="5">
        <f t="shared" si="38"/>
        <v>0.005772005772005772</v>
      </c>
      <c r="Q80" s="15">
        <v>19</v>
      </c>
      <c r="R80" s="5">
        <f t="shared" si="39"/>
        <v>0.013708513708513708</v>
      </c>
      <c r="S80" s="15">
        <v>13</v>
      </c>
      <c r="T80" s="5">
        <f t="shared" si="40"/>
        <v>0.00937950937950938</v>
      </c>
      <c r="U80" s="15">
        <v>38</v>
      </c>
      <c r="V80" s="5">
        <f t="shared" si="41"/>
        <v>0.027417027417027416</v>
      </c>
      <c r="W80" s="15">
        <v>352</v>
      </c>
      <c r="X80" s="5">
        <f t="shared" si="42"/>
        <v>0.25396825396825395</v>
      </c>
      <c r="Y80" s="15">
        <v>12</v>
      </c>
      <c r="Z80" s="5">
        <f t="shared" si="43"/>
        <v>0.008658008658008658</v>
      </c>
      <c r="AA80" s="15">
        <v>367</v>
      </c>
      <c r="AB80" s="5">
        <f t="shared" si="44"/>
        <v>0.2647907647907648</v>
      </c>
      <c r="AC80" s="15">
        <v>99</v>
      </c>
      <c r="AD80" s="5">
        <f t="shared" si="45"/>
        <v>0.07142857142857142</v>
      </c>
      <c r="AE80" s="15">
        <v>39</v>
      </c>
      <c r="AF80" s="5">
        <f t="shared" si="46"/>
        <v>0.02813852813852814</v>
      </c>
      <c r="AG80" s="6">
        <f t="shared" si="48"/>
        <v>1386</v>
      </c>
      <c r="AH80" s="17">
        <v>82</v>
      </c>
      <c r="AI80" s="17">
        <v>22</v>
      </c>
      <c r="AJ80" s="17">
        <v>23</v>
      </c>
      <c r="AK80" s="17">
        <v>0</v>
      </c>
      <c r="AL80" s="6">
        <f t="shared" si="50"/>
        <v>1513</v>
      </c>
      <c r="AN80">
        <f t="shared" si="47"/>
      </c>
    </row>
    <row r="81" spans="1:40" ht="15">
      <c r="A81" s="4" t="s">
        <v>93</v>
      </c>
      <c r="B81" s="6">
        <v>523</v>
      </c>
      <c r="C81" s="14">
        <v>431</v>
      </c>
      <c r="D81" s="7">
        <f t="shared" si="49"/>
        <v>0.8240917782026769</v>
      </c>
      <c r="E81" s="15">
        <v>2</v>
      </c>
      <c r="F81" s="5">
        <f t="shared" si="33"/>
        <v>0.005089058524173028</v>
      </c>
      <c r="G81" s="15">
        <v>7</v>
      </c>
      <c r="H81" s="5">
        <f t="shared" si="34"/>
        <v>0.017811704834605598</v>
      </c>
      <c r="I81" s="15">
        <v>2</v>
      </c>
      <c r="J81" s="5">
        <f t="shared" si="35"/>
        <v>0.005089058524173028</v>
      </c>
      <c r="K81" s="15">
        <v>53</v>
      </c>
      <c r="L81" s="5">
        <f t="shared" si="36"/>
        <v>0.13486005089058525</v>
      </c>
      <c r="M81" s="15">
        <v>33</v>
      </c>
      <c r="N81" s="5">
        <f t="shared" si="37"/>
        <v>0.08396946564885496</v>
      </c>
      <c r="O81" s="15">
        <v>2</v>
      </c>
      <c r="P81" s="5">
        <f t="shared" si="38"/>
        <v>0.005089058524173028</v>
      </c>
      <c r="Q81" s="15">
        <v>2</v>
      </c>
      <c r="R81" s="5">
        <f t="shared" si="39"/>
        <v>0.005089058524173028</v>
      </c>
      <c r="S81" s="15">
        <v>2</v>
      </c>
      <c r="T81" s="5">
        <f t="shared" si="40"/>
        <v>0.005089058524173028</v>
      </c>
      <c r="U81" s="15">
        <v>1</v>
      </c>
      <c r="V81" s="5">
        <f t="shared" si="41"/>
        <v>0.002544529262086514</v>
      </c>
      <c r="W81" s="15">
        <v>63</v>
      </c>
      <c r="X81" s="5">
        <f t="shared" si="42"/>
        <v>0.16030534351145037</v>
      </c>
      <c r="Y81" s="15">
        <v>1</v>
      </c>
      <c r="Z81" s="5">
        <f t="shared" si="43"/>
        <v>0.002544529262086514</v>
      </c>
      <c r="AA81" s="15">
        <v>175</v>
      </c>
      <c r="AB81" s="5">
        <f t="shared" si="44"/>
        <v>0.44529262086513993</v>
      </c>
      <c r="AC81" s="15">
        <v>42</v>
      </c>
      <c r="AD81" s="5">
        <f t="shared" si="45"/>
        <v>0.10687022900763359</v>
      </c>
      <c r="AE81" s="15">
        <v>8</v>
      </c>
      <c r="AF81" s="5">
        <f t="shared" si="46"/>
        <v>0.020356234096692113</v>
      </c>
      <c r="AG81" s="6">
        <f t="shared" si="48"/>
        <v>393</v>
      </c>
      <c r="AH81" s="17">
        <v>22</v>
      </c>
      <c r="AI81" s="17">
        <v>9</v>
      </c>
      <c r="AJ81" s="17">
        <v>7</v>
      </c>
      <c r="AK81" s="17">
        <v>0</v>
      </c>
      <c r="AL81" s="6">
        <f t="shared" si="50"/>
        <v>431</v>
      </c>
      <c r="AN81">
        <f t="shared" si="47"/>
      </c>
    </row>
    <row r="82" spans="1:40" ht="15">
      <c r="A82" s="4" t="s">
        <v>94</v>
      </c>
      <c r="B82" s="6">
        <v>1638</v>
      </c>
      <c r="C82" s="14">
        <v>1268</v>
      </c>
      <c r="D82" s="7">
        <f t="shared" si="49"/>
        <v>0.7741147741147741</v>
      </c>
      <c r="E82" s="15">
        <v>6</v>
      </c>
      <c r="F82" s="5">
        <f t="shared" si="33"/>
        <v>0.005150214592274678</v>
      </c>
      <c r="G82" s="15">
        <v>25</v>
      </c>
      <c r="H82" s="5">
        <f t="shared" si="34"/>
        <v>0.02145922746781116</v>
      </c>
      <c r="I82" s="15">
        <v>17</v>
      </c>
      <c r="J82" s="5">
        <f t="shared" si="35"/>
        <v>0.014592274678111588</v>
      </c>
      <c r="K82" s="15">
        <v>142</v>
      </c>
      <c r="L82" s="5">
        <f t="shared" si="36"/>
        <v>0.12188841201716738</v>
      </c>
      <c r="M82" s="15">
        <v>41</v>
      </c>
      <c r="N82" s="5">
        <f t="shared" si="37"/>
        <v>0.0351931330472103</v>
      </c>
      <c r="O82" s="15">
        <v>3</v>
      </c>
      <c r="P82" s="5">
        <f t="shared" si="38"/>
        <v>0.002575107296137339</v>
      </c>
      <c r="Q82" s="15">
        <v>10</v>
      </c>
      <c r="R82" s="5">
        <f t="shared" si="39"/>
        <v>0.008583690987124463</v>
      </c>
      <c r="S82" s="15">
        <v>8</v>
      </c>
      <c r="T82" s="5">
        <f t="shared" si="40"/>
        <v>0.0068669527896995704</v>
      </c>
      <c r="U82" s="15">
        <v>14</v>
      </c>
      <c r="V82" s="5">
        <f t="shared" si="41"/>
        <v>0.01201716738197425</v>
      </c>
      <c r="W82" s="15">
        <v>306</v>
      </c>
      <c r="X82" s="5">
        <f t="shared" si="42"/>
        <v>0.2626609442060086</v>
      </c>
      <c r="Y82" s="15">
        <v>10</v>
      </c>
      <c r="Z82" s="5">
        <f t="shared" si="43"/>
        <v>0.008583690987124463</v>
      </c>
      <c r="AA82" s="15">
        <v>411</v>
      </c>
      <c r="AB82" s="5">
        <f t="shared" si="44"/>
        <v>0.35278969957081546</v>
      </c>
      <c r="AC82" s="15">
        <v>131</v>
      </c>
      <c r="AD82" s="5">
        <f t="shared" si="45"/>
        <v>0.11244635193133047</v>
      </c>
      <c r="AE82" s="15">
        <v>41</v>
      </c>
      <c r="AF82" s="5">
        <f t="shared" si="46"/>
        <v>0.0351931330472103</v>
      </c>
      <c r="AG82" s="6">
        <f t="shared" si="48"/>
        <v>1165</v>
      </c>
      <c r="AH82" s="17">
        <v>40</v>
      </c>
      <c r="AI82" s="17">
        <v>24</v>
      </c>
      <c r="AJ82" s="17">
        <v>39</v>
      </c>
      <c r="AK82" s="17">
        <v>0</v>
      </c>
      <c r="AL82" s="6">
        <f t="shared" si="50"/>
        <v>1268</v>
      </c>
      <c r="AN82">
        <f t="shared" si="47"/>
      </c>
    </row>
    <row r="83" spans="1:40" ht="15">
      <c r="A83" s="4" t="s">
        <v>95</v>
      </c>
      <c r="B83" s="6">
        <v>858</v>
      </c>
      <c r="C83" s="14">
        <v>675</v>
      </c>
      <c r="D83" s="7">
        <f t="shared" si="49"/>
        <v>0.7867132867132867</v>
      </c>
      <c r="E83" s="15">
        <v>10</v>
      </c>
      <c r="F83" s="5">
        <f t="shared" si="33"/>
        <v>0.016051364365971106</v>
      </c>
      <c r="G83" s="15">
        <v>15</v>
      </c>
      <c r="H83" s="5">
        <f t="shared" si="34"/>
        <v>0.024077046548956663</v>
      </c>
      <c r="I83" s="15">
        <v>15</v>
      </c>
      <c r="J83" s="5">
        <f t="shared" si="35"/>
        <v>0.024077046548956663</v>
      </c>
      <c r="K83" s="15">
        <v>85</v>
      </c>
      <c r="L83" s="5">
        <f t="shared" si="36"/>
        <v>0.13643659711075443</v>
      </c>
      <c r="M83" s="15">
        <v>39</v>
      </c>
      <c r="N83" s="5">
        <f t="shared" si="37"/>
        <v>0.06260032102728733</v>
      </c>
      <c r="O83" s="15">
        <v>5</v>
      </c>
      <c r="P83" s="5">
        <f t="shared" si="38"/>
        <v>0.008025682182985553</v>
      </c>
      <c r="Q83" s="15">
        <v>13</v>
      </c>
      <c r="R83" s="5">
        <f t="shared" si="39"/>
        <v>0.02086677367576244</v>
      </c>
      <c r="S83" s="15">
        <v>8</v>
      </c>
      <c r="T83" s="5">
        <f t="shared" si="40"/>
        <v>0.012841091492776886</v>
      </c>
      <c r="U83" s="15">
        <v>14</v>
      </c>
      <c r="V83" s="5">
        <f t="shared" si="41"/>
        <v>0.02247191011235955</v>
      </c>
      <c r="W83" s="15">
        <v>132</v>
      </c>
      <c r="X83" s="5">
        <f t="shared" si="42"/>
        <v>0.21187800963081863</v>
      </c>
      <c r="Y83" s="15">
        <v>10</v>
      </c>
      <c r="Z83" s="5">
        <f t="shared" si="43"/>
        <v>0.016051364365971106</v>
      </c>
      <c r="AA83" s="15">
        <v>210</v>
      </c>
      <c r="AB83" s="5">
        <f t="shared" si="44"/>
        <v>0.33707865168539325</v>
      </c>
      <c r="AC83" s="15">
        <v>36</v>
      </c>
      <c r="AD83" s="5">
        <f t="shared" si="45"/>
        <v>0.05778491171749599</v>
      </c>
      <c r="AE83" s="15">
        <v>31</v>
      </c>
      <c r="AF83" s="5">
        <f t="shared" si="46"/>
        <v>0.04975922953451043</v>
      </c>
      <c r="AG83" s="6">
        <f t="shared" si="48"/>
        <v>623</v>
      </c>
      <c r="AH83" s="17">
        <v>28</v>
      </c>
      <c r="AI83" s="17">
        <v>9</v>
      </c>
      <c r="AJ83" s="17">
        <v>14</v>
      </c>
      <c r="AK83" s="17">
        <v>1</v>
      </c>
      <c r="AL83" s="6">
        <f t="shared" si="50"/>
        <v>675</v>
      </c>
      <c r="AN83">
        <f t="shared" si="47"/>
      </c>
    </row>
    <row r="84" spans="1:40" ht="15">
      <c r="A84" s="4" t="s">
        <v>96</v>
      </c>
      <c r="B84" s="6">
        <v>1952</v>
      </c>
      <c r="C84" s="14">
        <v>1598</v>
      </c>
      <c r="D84" s="7">
        <f t="shared" si="49"/>
        <v>0.8186475409836066</v>
      </c>
      <c r="E84" s="15">
        <v>15</v>
      </c>
      <c r="F84" s="5">
        <f t="shared" si="33"/>
        <v>0.010231923601637109</v>
      </c>
      <c r="G84" s="15">
        <v>14</v>
      </c>
      <c r="H84" s="5">
        <f t="shared" si="34"/>
        <v>0.009549795361527967</v>
      </c>
      <c r="I84" s="15">
        <v>38</v>
      </c>
      <c r="J84" s="5">
        <f t="shared" si="35"/>
        <v>0.02592087312414734</v>
      </c>
      <c r="K84" s="15">
        <v>307</v>
      </c>
      <c r="L84" s="5">
        <f t="shared" si="36"/>
        <v>0.20941336971350613</v>
      </c>
      <c r="M84" s="15">
        <v>103</v>
      </c>
      <c r="N84" s="5">
        <f t="shared" si="37"/>
        <v>0.07025920873124147</v>
      </c>
      <c r="O84" s="15">
        <v>6</v>
      </c>
      <c r="P84" s="5">
        <f t="shared" si="38"/>
        <v>0.004092769440654843</v>
      </c>
      <c r="Q84" s="15">
        <v>29</v>
      </c>
      <c r="R84" s="5">
        <f t="shared" si="39"/>
        <v>0.019781718963165076</v>
      </c>
      <c r="S84" s="15">
        <v>19</v>
      </c>
      <c r="T84" s="5">
        <f t="shared" si="40"/>
        <v>0.01296043656207367</v>
      </c>
      <c r="U84" s="15">
        <v>54</v>
      </c>
      <c r="V84" s="5">
        <f t="shared" si="41"/>
        <v>0.036834924965893585</v>
      </c>
      <c r="W84" s="15">
        <v>381</v>
      </c>
      <c r="X84" s="5">
        <f t="shared" si="42"/>
        <v>0.2598908594815825</v>
      </c>
      <c r="Y84" s="15">
        <v>23</v>
      </c>
      <c r="Z84" s="5">
        <f t="shared" si="43"/>
        <v>0.015688949522510234</v>
      </c>
      <c r="AA84" s="15">
        <v>332</v>
      </c>
      <c r="AB84" s="5">
        <f t="shared" si="44"/>
        <v>0.22646657571623466</v>
      </c>
      <c r="AC84" s="15">
        <v>97</v>
      </c>
      <c r="AD84" s="5">
        <f t="shared" si="45"/>
        <v>0.06616643929058663</v>
      </c>
      <c r="AE84" s="15">
        <v>48</v>
      </c>
      <c r="AF84" s="5">
        <f t="shared" si="46"/>
        <v>0.03274215552523874</v>
      </c>
      <c r="AG84" s="6">
        <f t="shared" si="48"/>
        <v>1466</v>
      </c>
      <c r="AH84" s="17">
        <v>93</v>
      </c>
      <c r="AI84" s="17">
        <v>12</v>
      </c>
      <c r="AJ84" s="17">
        <v>27</v>
      </c>
      <c r="AK84" s="17">
        <v>0</v>
      </c>
      <c r="AL84" s="6">
        <f t="shared" si="50"/>
        <v>1598</v>
      </c>
      <c r="AN84">
        <f t="shared" si="47"/>
      </c>
    </row>
    <row r="85" spans="1:40" ht="15">
      <c r="A85" s="4" t="s">
        <v>97</v>
      </c>
      <c r="B85" s="6">
        <v>863</v>
      </c>
      <c r="C85" s="14">
        <v>679</v>
      </c>
      <c r="D85" s="7">
        <f t="shared" si="49"/>
        <v>0.7867902665121669</v>
      </c>
      <c r="E85" s="15">
        <v>5</v>
      </c>
      <c r="F85" s="5">
        <f t="shared" si="33"/>
        <v>0.0078125</v>
      </c>
      <c r="G85" s="15">
        <v>8</v>
      </c>
      <c r="H85" s="5">
        <f t="shared" si="34"/>
        <v>0.0125</v>
      </c>
      <c r="I85" s="15">
        <v>30</v>
      </c>
      <c r="J85" s="5">
        <f t="shared" si="35"/>
        <v>0.046875</v>
      </c>
      <c r="K85" s="15">
        <v>132</v>
      </c>
      <c r="L85" s="5">
        <f t="shared" si="36"/>
        <v>0.20625</v>
      </c>
      <c r="M85" s="15">
        <v>40</v>
      </c>
      <c r="N85" s="5">
        <f t="shared" si="37"/>
        <v>0.0625</v>
      </c>
      <c r="O85" s="15">
        <v>1</v>
      </c>
      <c r="P85" s="5">
        <f t="shared" si="38"/>
        <v>0.0015625</v>
      </c>
      <c r="Q85" s="15">
        <v>8</v>
      </c>
      <c r="R85" s="5">
        <f t="shared" si="39"/>
        <v>0.0125</v>
      </c>
      <c r="S85" s="15">
        <v>5</v>
      </c>
      <c r="T85" s="5">
        <f t="shared" si="40"/>
        <v>0.0078125</v>
      </c>
      <c r="U85" s="15">
        <v>17</v>
      </c>
      <c r="V85" s="5">
        <f t="shared" si="41"/>
        <v>0.0265625</v>
      </c>
      <c r="W85" s="15">
        <v>121</v>
      </c>
      <c r="X85" s="5">
        <f t="shared" si="42"/>
        <v>0.1890625</v>
      </c>
      <c r="Y85" s="15">
        <v>4</v>
      </c>
      <c r="Z85" s="5">
        <f t="shared" si="43"/>
        <v>0.00625</v>
      </c>
      <c r="AA85" s="15">
        <v>185</v>
      </c>
      <c r="AB85" s="5">
        <f t="shared" si="44"/>
        <v>0.2890625</v>
      </c>
      <c r="AC85" s="15">
        <v>47</v>
      </c>
      <c r="AD85" s="5">
        <f t="shared" si="45"/>
        <v>0.0734375</v>
      </c>
      <c r="AE85" s="15">
        <v>37</v>
      </c>
      <c r="AF85" s="5">
        <f t="shared" si="46"/>
        <v>0.0578125</v>
      </c>
      <c r="AG85" s="6">
        <f t="shared" si="48"/>
        <v>640</v>
      </c>
      <c r="AH85" s="17">
        <v>16</v>
      </c>
      <c r="AI85" s="17">
        <v>10</v>
      </c>
      <c r="AJ85" s="17">
        <v>13</v>
      </c>
      <c r="AK85" s="17">
        <v>0</v>
      </c>
      <c r="AL85" s="6">
        <f t="shared" si="50"/>
        <v>679</v>
      </c>
      <c r="AN85">
        <f t="shared" si="47"/>
      </c>
    </row>
    <row r="86" spans="1:40" ht="15">
      <c r="A86" s="4" t="s">
        <v>98</v>
      </c>
      <c r="B86" s="6">
        <v>5925</v>
      </c>
      <c r="C86" s="14">
        <v>4722</v>
      </c>
      <c r="D86" s="7">
        <f t="shared" si="49"/>
        <v>0.7969620253164557</v>
      </c>
      <c r="E86" s="15">
        <v>0</v>
      </c>
      <c r="F86" s="5">
        <f t="shared" si="33"/>
        <v>0</v>
      </c>
      <c r="G86" s="15">
        <v>48</v>
      </c>
      <c r="H86" s="5">
        <f t="shared" si="34"/>
        <v>0.011121408711770158</v>
      </c>
      <c r="I86" s="15">
        <v>94</v>
      </c>
      <c r="J86" s="5">
        <f t="shared" si="35"/>
        <v>0.021779425393883226</v>
      </c>
      <c r="K86" s="15">
        <v>798</v>
      </c>
      <c r="L86" s="5">
        <f t="shared" si="36"/>
        <v>0.18489341983317886</v>
      </c>
      <c r="M86" s="15">
        <v>406</v>
      </c>
      <c r="N86" s="5">
        <f t="shared" si="37"/>
        <v>0.09406858202038924</v>
      </c>
      <c r="O86" s="15">
        <v>29</v>
      </c>
      <c r="P86" s="5">
        <f t="shared" si="38"/>
        <v>0.006719184430027804</v>
      </c>
      <c r="Q86" s="15">
        <v>44</v>
      </c>
      <c r="R86" s="5">
        <f t="shared" si="39"/>
        <v>0.010194624652455977</v>
      </c>
      <c r="S86" s="15">
        <v>54</v>
      </c>
      <c r="T86" s="5">
        <f t="shared" si="40"/>
        <v>0.012511584800741427</v>
      </c>
      <c r="U86" s="15">
        <v>102</v>
      </c>
      <c r="V86" s="5">
        <f t="shared" si="41"/>
        <v>0.023632993512511583</v>
      </c>
      <c r="W86" s="15">
        <v>1062</v>
      </c>
      <c r="X86" s="5">
        <f t="shared" si="42"/>
        <v>0.24606116774791473</v>
      </c>
      <c r="Y86" s="15">
        <v>27</v>
      </c>
      <c r="Z86" s="5">
        <f t="shared" si="43"/>
        <v>0.006255792400370714</v>
      </c>
      <c r="AA86" s="15">
        <v>1119</v>
      </c>
      <c r="AB86" s="5">
        <f t="shared" si="44"/>
        <v>0.2592678405931418</v>
      </c>
      <c r="AC86" s="15">
        <v>387</v>
      </c>
      <c r="AD86" s="5">
        <f t="shared" si="45"/>
        <v>0.0896663577386469</v>
      </c>
      <c r="AE86" s="15">
        <v>146</v>
      </c>
      <c r="AF86" s="5">
        <f t="shared" si="46"/>
        <v>0.033827618164967564</v>
      </c>
      <c r="AG86" s="6">
        <f t="shared" si="48"/>
        <v>4316</v>
      </c>
      <c r="AH86" s="17">
        <v>246</v>
      </c>
      <c r="AI86" s="17">
        <v>74</v>
      </c>
      <c r="AJ86" s="17">
        <v>86</v>
      </c>
      <c r="AK86" s="17">
        <v>0</v>
      </c>
      <c r="AL86" s="6">
        <f t="shared" si="50"/>
        <v>4722</v>
      </c>
      <c r="AN86">
        <f t="shared" si="47"/>
      </c>
    </row>
    <row r="87" spans="1:40" ht="15">
      <c r="A87" s="4" t="s">
        <v>99</v>
      </c>
      <c r="B87" s="6">
        <v>3749</v>
      </c>
      <c r="C87" s="14">
        <v>2940</v>
      </c>
      <c r="D87" s="7">
        <f t="shared" si="49"/>
        <v>0.7842091224326487</v>
      </c>
      <c r="E87" s="15">
        <v>29</v>
      </c>
      <c r="F87" s="5">
        <f t="shared" si="33"/>
        <v>0.010828976848394324</v>
      </c>
      <c r="G87" s="15">
        <v>58</v>
      </c>
      <c r="H87" s="5">
        <f t="shared" si="34"/>
        <v>0.021657953696788648</v>
      </c>
      <c r="I87" s="15">
        <v>48</v>
      </c>
      <c r="J87" s="5">
        <f t="shared" si="35"/>
        <v>0.017923823749066467</v>
      </c>
      <c r="K87" s="15">
        <v>519</v>
      </c>
      <c r="L87" s="5">
        <f t="shared" si="36"/>
        <v>0.19380134428678117</v>
      </c>
      <c r="M87" s="15">
        <v>148</v>
      </c>
      <c r="N87" s="5">
        <f t="shared" si="37"/>
        <v>0.05526512322628827</v>
      </c>
      <c r="O87" s="15">
        <v>14</v>
      </c>
      <c r="P87" s="5">
        <f t="shared" si="38"/>
        <v>0.005227781926811053</v>
      </c>
      <c r="Q87" s="15">
        <v>20</v>
      </c>
      <c r="R87" s="5">
        <f t="shared" si="39"/>
        <v>0.0074682598954443615</v>
      </c>
      <c r="S87" s="15">
        <v>37</v>
      </c>
      <c r="T87" s="5">
        <f t="shared" si="40"/>
        <v>0.013816280806572068</v>
      </c>
      <c r="U87" s="15">
        <v>60</v>
      </c>
      <c r="V87" s="5">
        <f t="shared" si="41"/>
        <v>0.022404779686333084</v>
      </c>
      <c r="W87" s="15">
        <v>714</v>
      </c>
      <c r="X87" s="5">
        <f t="shared" si="42"/>
        <v>0.2666168782673637</v>
      </c>
      <c r="Y87" s="15">
        <v>19</v>
      </c>
      <c r="Z87" s="5">
        <f t="shared" si="43"/>
        <v>0.007094846900672144</v>
      </c>
      <c r="AA87" s="15">
        <v>679</v>
      </c>
      <c r="AB87" s="5">
        <f t="shared" si="44"/>
        <v>0.2535474234503361</v>
      </c>
      <c r="AC87" s="15">
        <v>224</v>
      </c>
      <c r="AD87" s="5">
        <f t="shared" si="45"/>
        <v>0.08364451082897685</v>
      </c>
      <c r="AE87" s="15">
        <v>109</v>
      </c>
      <c r="AF87" s="5">
        <f t="shared" si="46"/>
        <v>0.04070201643017177</v>
      </c>
      <c r="AG87" s="6">
        <f t="shared" si="48"/>
        <v>2678</v>
      </c>
      <c r="AH87" s="17">
        <v>148</v>
      </c>
      <c r="AI87" s="17">
        <v>47</v>
      </c>
      <c r="AJ87" s="17">
        <v>64</v>
      </c>
      <c r="AK87" s="17">
        <v>3</v>
      </c>
      <c r="AL87" s="6">
        <f t="shared" si="50"/>
        <v>2940</v>
      </c>
      <c r="AN87">
        <f t="shared" si="47"/>
      </c>
    </row>
    <row r="88" spans="1:40" ht="15">
      <c r="A88" s="4" t="s">
        <v>100</v>
      </c>
      <c r="B88" s="6">
        <v>5427</v>
      </c>
      <c r="C88" s="14">
        <v>4147</v>
      </c>
      <c r="D88" s="7">
        <f t="shared" si="49"/>
        <v>0.7641422517044407</v>
      </c>
      <c r="E88" s="15">
        <v>27</v>
      </c>
      <c r="F88" s="5">
        <f t="shared" si="33"/>
        <v>0.007011165930927032</v>
      </c>
      <c r="G88" s="15">
        <v>333</v>
      </c>
      <c r="H88" s="5">
        <f t="shared" si="34"/>
        <v>0.08647104648143339</v>
      </c>
      <c r="I88" s="15">
        <v>104</v>
      </c>
      <c r="J88" s="5">
        <f t="shared" si="35"/>
        <v>0.0270059724746819</v>
      </c>
      <c r="K88" s="15">
        <v>560</v>
      </c>
      <c r="L88" s="5">
        <f t="shared" si="36"/>
        <v>0.14541677486367177</v>
      </c>
      <c r="M88" s="15">
        <v>129</v>
      </c>
      <c r="N88" s="5">
        <f t="shared" si="37"/>
        <v>0.03349779278109582</v>
      </c>
      <c r="O88" s="15">
        <v>34</v>
      </c>
      <c r="P88" s="5">
        <f t="shared" si="38"/>
        <v>0.00882887561672293</v>
      </c>
      <c r="Q88" s="15">
        <v>16</v>
      </c>
      <c r="R88" s="5">
        <f t="shared" si="39"/>
        <v>0.004154764996104908</v>
      </c>
      <c r="S88" s="15">
        <v>38</v>
      </c>
      <c r="T88" s="5">
        <f t="shared" si="40"/>
        <v>0.009867566865749156</v>
      </c>
      <c r="U88" s="15">
        <v>112</v>
      </c>
      <c r="V88" s="5">
        <f t="shared" si="41"/>
        <v>0.029083354972734354</v>
      </c>
      <c r="W88" s="15">
        <v>872</v>
      </c>
      <c r="X88" s="5">
        <f t="shared" si="42"/>
        <v>0.22643469228771748</v>
      </c>
      <c r="Y88" s="15">
        <v>22</v>
      </c>
      <c r="Z88" s="5">
        <f t="shared" si="43"/>
        <v>0.005712801869644248</v>
      </c>
      <c r="AA88" s="15">
        <v>1120</v>
      </c>
      <c r="AB88" s="5">
        <f t="shared" si="44"/>
        <v>0.29083354972734354</v>
      </c>
      <c r="AC88" s="15">
        <v>363</v>
      </c>
      <c r="AD88" s="5">
        <f t="shared" si="45"/>
        <v>0.0942612308491301</v>
      </c>
      <c r="AE88" s="15">
        <v>121</v>
      </c>
      <c r="AF88" s="5">
        <f t="shared" si="46"/>
        <v>0.03142041028304336</v>
      </c>
      <c r="AG88" s="6">
        <f t="shared" si="48"/>
        <v>3851</v>
      </c>
      <c r="AH88" s="17">
        <v>197</v>
      </c>
      <c r="AI88" s="17">
        <v>31</v>
      </c>
      <c r="AJ88" s="17">
        <v>68</v>
      </c>
      <c r="AK88" s="17">
        <v>0</v>
      </c>
      <c r="AL88" s="6">
        <f t="shared" si="50"/>
        <v>4147</v>
      </c>
      <c r="AN88">
        <f t="shared" si="47"/>
      </c>
    </row>
    <row r="89" spans="1:40" ht="15">
      <c r="A89" s="4" t="s">
        <v>101</v>
      </c>
      <c r="B89" s="6">
        <v>564</v>
      </c>
      <c r="C89" s="14">
        <v>465</v>
      </c>
      <c r="D89" s="7">
        <f t="shared" si="49"/>
        <v>0.824468085106383</v>
      </c>
      <c r="E89" s="15">
        <v>0</v>
      </c>
      <c r="F89" s="5">
        <f t="shared" si="33"/>
        <v>0</v>
      </c>
      <c r="G89" s="15">
        <v>5</v>
      </c>
      <c r="H89" s="5">
        <f t="shared" si="34"/>
        <v>0.01466275659824047</v>
      </c>
      <c r="I89" s="15">
        <v>5</v>
      </c>
      <c r="J89" s="5">
        <f t="shared" si="35"/>
        <v>0.01466275659824047</v>
      </c>
      <c r="K89" s="15">
        <v>54</v>
      </c>
      <c r="L89" s="5">
        <f t="shared" si="36"/>
        <v>0.15835777126099707</v>
      </c>
      <c r="M89" s="15">
        <v>44</v>
      </c>
      <c r="N89" s="5">
        <f t="shared" si="37"/>
        <v>0.12903225806451613</v>
      </c>
      <c r="O89" s="15">
        <v>0</v>
      </c>
      <c r="P89" s="5">
        <f t="shared" si="38"/>
        <v>0</v>
      </c>
      <c r="Q89" s="15">
        <v>0</v>
      </c>
      <c r="R89" s="5">
        <f t="shared" si="39"/>
        <v>0</v>
      </c>
      <c r="S89" s="15">
        <v>0</v>
      </c>
      <c r="T89" s="5">
        <f t="shared" si="40"/>
        <v>0</v>
      </c>
      <c r="U89" s="15">
        <v>0</v>
      </c>
      <c r="V89" s="5">
        <f t="shared" si="41"/>
        <v>0</v>
      </c>
      <c r="W89" s="15">
        <v>0</v>
      </c>
      <c r="X89" s="5">
        <f t="shared" si="42"/>
        <v>0</v>
      </c>
      <c r="Y89" s="15">
        <v>2</v>
      </c>
      <c r="Z89" s="5">
        <f t="shared" si="43"/>
        <v>0.005865102639296188</v>
      </c>
      <c r="AA89" s="15">
        <v>190</v>
      </c>
      <c r="AB89" s="5">
        <f t="shared" si="44"/>
        <v>0.5571847507331378</v>
      </c>
      <c r="AC89" s="15">
        <v>40</v>
      </c>
      <c r="AD89" s="5">
        <f t="shared" si="45"/>
        <v>0.11730205278592376</v>
      </c>
      <c r="AE89" s="15">
        <v>1</v>
      </c>
      <c r="AF89" s="5">
        <f t="shared" si="46"/>
        <v>0.002932551319648094</v>
      </c>
      <c r="AG89" s="6">
        <f t="shared" si="48"/>
        <v>341</v>
      </c>
      <c r="AH89" s="17">
        <v>101</v>
      </c>
      <c r="AI89" s="17">
        <v>11</v>
      </c>
      <c r="AJ89" s="17">
        <v>12</v>
      </c>
      <c r="AK89" s="17">
        <v>0</v>
      </c>
      <c r="AL89" s="6">
        <f t="shared" si="50"/>
        <v>465</v>
      </c>
      <c r="AN89">
        <f t="shared" si="47"/>
      </c>
    </row>
    <row r="90" spans="1:40" ht="15">
      <c r="A90" s="4" t="s">
        <v>102</v>
      </c>
      <c r="B90" s="6">
        <v>522</v>
      </c>
      <c r="C90" s="14">
        <v>428</v>
      </c>
      <c r="D90" s="7">
        <f t="shared" si="49"/>
        <v>0.8199233716475096</v>
      </c>
      <c r="E90" s="15">
        <v>0</v>
      </c>
      <c r="F90" s="5">
        <f t="shared" si="33"/>
        <v>0</v>
      </c>
      <c r="G90" s="15">
        <v>15</v>
      </c>
      <c r="H90" s="5">
        <f t="shared" si="34"/>
        <v>0.03740648379052369</v>
      </c>
      <c r="I90" s="15">
        <v>4</v>
      </c>
      <c r="J90" s="5">
        <f t="shared" si="35"/>
        <v>0.00997506234413965</v>
      </c>
      <c r="K90" s="15">
        <v>52</v>
      </c>
      <c r="L90" s="5">
        <f t="shared" si="36"/>
        <v>0.12967581047381546</v>
      </c>
      <c r="M90" s="15">
        <v>17</v>
      </c>
      <c r="N90" s="5">
        <f t="shared" si="37"/>
        <v>0.04239401496259352</v>
      </c>
      <c r="O90" s="15">
        <v>4</v>
      </c>
      <c r="P90" s="5">
        <f t="shared" si="38"/>
        <v>0.00997506234413965</v>
      </c>
      <c r="Q90" s="15">
        <v>1</v>
      </c>
      <c r="R90" s="5">
        <f t="shared" si="39"/>
        <v>0.0024937655860349127</v>
      </c>
      <c r="S90" s="15">
        <v>2</v>
      </c>
      <c r="T90" s="5">
        <f t="shared" si="40"/>
        <v>0.004987531172069825</v>
      </c>
      <c r="U90" s="15">
        <v>7</v>
      </c>
      <c r="V90" s="5">
        <f t="shared" si="41"/>
        <v>0.017456359102244388</v>
      </c>
      <c r="W90" s="15">
        <v>95</v>
      </c>
      <c r="X90" s="5">
        <f t="shared" si="42"/>
        <v>0.23690773067331672</v>
      </c>
      <c r="Y90" s="15">
        <v>1</v>
      </c>
      <c r="Z90" s="5">
        <f t="shared" si="43"/>
        <v>0.0024937655860349127</v>
      </c>
      <c r="AA90" s="15">
        <v>140</v>
      </c>
      <c r="AB90" s="5">
        <f t="shared" si="44"/>
        <v>0.3491271820448878</v>
      </c>
      <c r="AC90" s="15">
        <v>45</v>
      </c>
      <c r="AD90" s="5">
        <f t="shared" si="45"/>
        <v>0.11221945137157108</v>
      </c>
      <c r="AE90" s="15">
        <v>18</v>
      </c>
      <c r="AF90" s="5">
        <f t="shared" si="46"/>
        <v>0.04488778054862843</v>
      </c>
      <c r="AG90" s="6">
        <f t="shared" si="48"/>
        <v>401</v>
      </c>
      <c r="AH90" s="17">
        <v>13</v>
      </c>
      <c r="AI90" s="17">
        <v>7</v>
      </c>
      <c r="AJ90" s="17">
        <v>7</v>
      </c>
      <c r="AK90" s="17">
        <v>0</v>
      </c>
      <c r="AL90" s="6">
        <f t="shared" si="50"/>
        <v>428</v>
      </c>
      <c r="AN90">
        <f t="shared" si="47"/>
      </c>
    </row>
    <row r="91" spans="1:40" ht="15">
      <c r="A91" s="4" t="s">
        <v>103</v>
      </c>
      <c r="B91" s="6">
        <v>202</v>
      </c>
      <c r="C91" s="14">
        <v>159</v>
      </c>
      <c r="D91" s="7">
        <f t="shared" si="49"/>
        <v>0.7871287128712872</v>
      </c>
      <c r="E91" s="15">
        <v>1</v>
      </c>
      <c r="F91" s="5">
        <f t="shared" si="33"/>
        <v>0.006666666666666667</v>
      </c>
      <c r="G91" s="15">
        <v>3</v>
      </c>
      <c r="H91" s="5">
        <f t="shared" si="34"/>
        <v>0.02</v>
      </c>
      <c r="I91" s="15">
        <v>4</v>
      </c>
      <c r="J91" s="5">
        <f t="shared" si="35"/>
        <v>0.02666666666666667</v>
      </c>
      <c r="K91" s="15">
        <v>46</v>
      </c>
      <c r="L91" s="5">
        <f t="shared" si="36"/>
        <v>0.30666666666666664</v>
      </c>
      <c r="M91" s="15">
        <v>16</v>
      </c>
      <c r="N91" s="5">
        <f t="shared" si="37"/>
        <v>0.10666666666666667</v>
      </c>
      <c r="O91" s="15">
        <v>0</v>
      </c>
      <c r="P91" s="5">
        <f t="shared" si="38"/>
        <v>0</v>
      </c>
      <c r="Q91" s="15">
        <v>1</v>
      </c>
      <c r="R91" s="5">
        <f t="shared" si="39"/>
        <v>0.006666666666666667</v>
      </c>
      <c r="S91" s="15">
        <v>3</v>
      </c>
      <c r="T91" s="5">
        <f t="shared" si="40"/>
        <v>0.02</v>
      </c>
      <c r="U91" s="15">
        <v>9</v>
      </c>
      <c r="V91" s="5">
        <f t="shared" si="41"/>
        <v>0.06</v>
      </c>
      <c r="W91" s="15">
        <v>25</v>
      </c>
      <c r="X91" s="5">
        <f t="shared" si="42"/>
        <v>0.16666666666666666</v>
      </c>
      <c r="Y91" s="15">
        <v>1</v>
      </c>
      <c r="Z91" s="5">
        <f t="shared" si="43"/>
        <v>0.006666666666666667</v>
      </c>
      <c r="AA91" s="15">
        <v>29</v>
      </c>
      <c r="AB91" s="5">
        <f t="shared" si="44"/>
        <v>0.19333333333333333</v>
      </c>
      <c r="AC91" s="15">
        <v>10</v>
      </c>
      <c r="AD91" s="5">
        <f t="shared" si="45"/>
        <v>0.06666666666666667</v>
      </c>
      <c r="AE91" s="15">
        <v>2</v>
      </c>
      <c r="AF91" s="5">
        <f t="shared" si="46"/>
        <v>0.013333333333333334</v>
      </c>
      <c r="AG91" s="6">
        <f t="shared" si="48"/>
        <v>150</v>
      </c>
      <c r="AH91" s="17">
        <v>6</v>
      </c>
      <c r="AI91" s="17">
        <v>0</v>
      </c>
      <c r="AJ91" s="17">
        <v>3</v>
      </c>
      <c r="AK91" s="17">
        <v>0</v>
      </c>
      <c r="AL91" s="6">
        <f t="shared" si="50"/>
        <v>159</v>
      </c>
      <c r="AN91">
        <f t="shared" si="47"/>
      </c>
    </row>
    <row r="92" spans="1:40" ht="15">
      <c r="A92" s="4" t="s">
        <v>104</v>
      </c>
      <c r="B92" s="6">
        <v>1948</v>
      </c>
      <c r="C92" s="14">
        <v>1666</v>
      </c>
      <c r="D92" s="7">
        <f t="shared" si="49"/>
        <v>0.8552361396303901</v>
      </c>
      <c r="E92" s="15">
        <v>0</v>
      </c>
      <c r="F92" s="5">
        <f t="shared" si="33"/>
        <v>0</v>
      </c>
      <c r="G92" s="15">
        <v>42</v>
      </c>
      <c r="H92" s="5">
        <f t="shared" si="34"/>
        <v>0.02843601895734597</v>
      </c>
      <c r="I92" s="15">
        <v>29</v>
      </c>
      <c r="J92" s="5">
        <f t="shared" si="35"/>
        <v>0.01963439404197698</v>
      </c>
      <c r="K92" s="15">
        <v>253</v>
      </c>
      <c r="L92" s="5">
        <f t="shared" si="36"/>
        <v>0.17129316181448884</v>
      </c>
      <c r="M92" s="15">
        <v>79</v>
      </c>
      <c r="N92" s="5">
        <f t="shared" si="37"/>
        <v>0.05348679756262695</v>
      </c>
      <c r="O92" s="15">
        <v>16</v>
      </c>
      <c r="P92" s="5">
        <f t="shared" si="38"/>
        <v>0.010832769126607989</v>
      </c>
      <c r="Q92" s="15">
        <v>14</v>
      </c>
      <c r="R92" s="5">
        <f t="shared" si="39"/>
        <v>0.009478672985781991</v>
      </c>
      <c r="S92" s="15">
        <v>13</v>
      </c>
      <c r="T92" s="5">
        <f t="shared" si="40"/>
        <v>0.008801624915368992</v>
      </c>
      <c r="U92" s="15">
        <v>40</v>
      </c>
      <c r="V92" s="5">
        <f t="shared" si="41"/>
        <v>0.027081922816519974</v>
      </c>
      <c r="W92" s="15">
        <v>389</v>
      </c>
      <c r="X92" s="5">
        <f t="shared" si="42"/>
        <v>0.26337169939065674</v>
      </c>
      <c r="Y92" s="15">
        <v>8</v>
      </c>
      <c r="Z92" s="5">
        <f t="shared" si="43"/>
        <v>0.005416384563303994</v>
      </c>
      <c r="AA92" s="15">
        <v>390</v>
      </c>
      <c r="AB92" s="5">
        <f t="shared" si="44"/>
        <v>0.2640487474610697</v>
      </c>
      <c r="AC92" s="15">
        <v>128</v>
      </c>
      <c r="AD92" s="5">
        <f t="shared" si="45"/>
        <v>0.08666215301286391</v>
      </c>
      <c r="AE92" s="15">
        <v>76</v>
      </c>
      <c r="AF92" s="5">
        <f t="shared" si="46"/>
        <v>0.05145565335138795</v>
      </c>
      <c r="AG92" s="6">
        <f t="shared" si="48"/>
        <v>1477</v>
      </c>
      <c r="AH92" s="17">
        <v>110</v>
      </c>
      <c r="AI92" s="17">
        <v>30</v>
      </c>
      <c r="AJ92" s="17">
        <v>49</v>
      </c>
      <c r="AK92" s="17">
        <v>0</v>
      </c>
      <c r="AL92" s="6">
        <f t="shared" si="50"/>
        <v>1666</v>
      </c>
      <c r="AN92">
        <f t="shared" si="47"/>
      </c>
    </row>
    <row r="93" spans="1:40" ht="15">
      <c r="A93" s="4" t="s">
        <v>105</v>
      </c>
      <c r="B93" s="6">
        <v>1473</v>
      </c>
      <c r="C93" s="14">
        <v>1113</v>
      </c>
      <c r="D93" s="7">
        <f t="shared" si="49"/>
        <v>0.7556008146639511</v>
      </c>
      <c r="E93" s="15">
        <v>0</v>
      </c>
      <c r="F93" s="5">
        <f t="shared" si="33"/>
        <v>0</v>
      </c>
      <c r="G93" s="15">
        <v>34</v>
      </c>
      <c r="H93" s="5">
        <f t="shared" si="34"/>
        <v>0.032723772858517804</v>
      </c>
      <c r="I93" s="15">
        <v>24</v>
      </c>
      <c r="J93" s="5">
        <f t="shared" si="35"/>
        <v>0.023099133782483156</v>
      </c>
      <c r="K93" s="15">
        <v>173</v>
      </c>
      <c r="L93" s="5">
        <f t="shared" si="36"/>
        <v>0.16650625601539942</v>
      </c>
      <c r="M93" s="15">
        <v>91</v>
      </c>
      <c r="N93" s="5">
        <f t="shared" si="37"/>
        <v>0.0875842155919153</v>
      </c>
      <c r="O93" s="15">
        <v>3</v>
      </c>
      <c r="P93" s="5">
        <f t="shared" si="38"/>
        <v>0.0028873917228103944</v>
      </c>
      <c r="Q93" s="15">
        <v>4</v>
      </c>
      <c r="R93" s="5">
        <f t="shared" si="39"/>
        <v>0.0038498556304138597</v>
      </c>
      <c r="S93" s="15">
        <v>6</v>
      </c>
      <c r="T93" s="5">
        <f t="shared" si="40"/>
        <v>0.005774783445620789</v>
      </c>
      <c r="U93" s="15">
        <v>23</v>
      </c>
      <c r="V93" s="5">
        <f t="shared" si="41"/>
        <v>0.02213666987487969</v>
      </c>
      <c r="W93" s="15">
        <v>207</v>
      </c>
      <c r="X93" s="5">
        <f t="shared" si="42"/>
        <v>0.19923002887391722</v>
      </c>
      <c r="Y93" s="15">
        <v>6</v>
      </c>
      <c r="Z93" s="5">
        <f t="shared" si="43"/>
        <v>0.005774783445620789</v>
      </c>
      <c r="AA93" s="15">
        <v>316</v>
      </c>
      <c r="AB93" s="5">
        <f t="shared" si="44"/>
        <v>0.3041385948026949</v>
      </c>
      <c r="AC93" s="15">
        <v>116</v>
      </c>
      <c r="AD93" s="5">
        <f t="shared" si="45"/>
        <v>0.11164581328200192</v>
      </c>
      <c r="AE93" s="15">
        <v>36</v>
      </c>
      <c r="AF93" s="5">
        <f t="shared" si="46"/>
        <v>0.03464870067372473</v>
      </c>
      <c r="AG93" s="6">
        <f t="shared" si="48"/>
        <v>1039</v>
      </c>
      <c r="AH93" s="17">
        <v>42</v>
      </c>
      <c r="AI93" s="17">
        <v>16</v>
      </c>
      <c r="AJ93" s="17">
        <v>16</v>
      </c>
      <c r="AK93" s="17">
        <v>0</v>
      </c>
      <c r="AL93" s="6">
        <f t="shared" si="50"/>
        <v>1113</v>
      </c>
      <c r="AN93">
        <f t="shared" si="47"/>
      </c>
    </row>
    <row r="94" spans="1:40" ht="15">
      <c r="A94" s="4" t="s">
        <v>106</v>
      </c>
      <c r="B94" s="6">
        <v>282</v>
      </c>
      <c r="C94" s="14">
        <v>227</v>
      </c>
      <c r="D94" s="7">
        <f t="shared" si="49"/>
        <v>0.8049645390070922</v>
      </c>
      <c r="E94" s="15">
        <v>0</v>
      </c>
      <c r="F94" s="5">
        <f t="shared" si="33"/>
        <v>0</v>
      </c>
      <c r="G94" s="15">
        <v>0</v>
      </c>
      <c r="H94" s="5">
        <f t="shared" si="34"/>
        <v>0</v>
      </c>
      <c r="I94" s="15">
        <v>3</v>
      </c>
      <c r="J94" s="5">
        <f t="shared" si="35"/>
        <v>0.015306122448979591</v>
      </c>
      <c r="K94" s="15">
        <v>23</v>
      </c>
      <c r="L94" s="5">
        <f t="shared" si="36"/>
        <v>0.11734693877551021</v>
      </c>
      <c r="M94" s="15">
        <v>16</v>
      </c>
      <c r="N94" s="5">
        <f t="shared" si="37"/>
        <v>0.08163265306122448</v>
      </c>
      <c r="O94" s="15">
        <v>2</v>
      </c>
      <c r="P94" s="5">
        <f t="shared" si="38"/>
        <v>0.01020408163265306</v>
      </c>
      <c r="Q94" s="15">
        <v>1</v>
      </c>
      <c r="R94" s="5">
        <f t="shared" si="39"/>
        <v>0.00510204081632653</v>
      </c>
      <c r="S94" s="15">
        <v>0</v>
      </c>
      <c r="T94" s="5">
        <f t="shared" si="40"/>
        <v>0</v>
      </c>
      <c r="U94" s="15">
        <v>5</v>
      </c>
      <c r="V94" s="5">
        <f t="shared" si="41"/>
        <v>0.025510204081632654</v>
      </c>
      <c r="W94" s="15">
        <v>37</v>
      </c>
      <c r="X94" s="5">
        <f t="shared" si="42"/>
        <v>0.18877551020408162</v>
      </c>
      <c r="Y94" s="15">
        <v>2</v>
      </c>
      <c r="Z94" s="5">
        <f t="shared" si="43"/>
        <v>0.01020408163265306</v>
      </c>
      <c r="AA94" s="15">
        <v>70</v>
      </c>
      <c r="AB94" s="5">
        <f t="shared" si="44"/>
        <v>0.35714285714285715</v>
      </c>
      <c r="AC94" s="15">
        <v>30</v>
      </c>
      <c r="AD94" s="5">
        <f t="shared" si="45"/>
        <v>0.15306122448979592</v>
      </c>
      <c r="AE94" s="15">
        <v>7</v>
      </c>
      <c r="AF94" s="5">
        <f t="shared" si="46"/>
        <v>0.03571428571428571</v>
      </c>
      <c r="AG94" s="6">
        <f t="shared" si="48"/>
        <v>196</v>
      </c>
      <c r="AH94" s="17">
        <v>15</v>
      </c>
      <c r="AI94" s="17">
        <v>10</v>
      </c>
      <c r="AJ94" s="17">
        <v>6</v>
      </c>
      <c r="AK94" s="17">
        <v>0</v>
      </c>
      <c r="AL94" s="6">
        <f t="shared" si="50"/>
        <v>227</v>
      </c>
      <c r="AN94">
        <f t="shared" si="47"/>
      </c>
    </row>
    <row r="95" spans="1:40" ht="15">
      <c r="A95" s="4" t="s">
        <v>107</v>
      </c>
      <c r="B95" s="6">
        <v>99</v>
      </c>
      <c r="C95" s="14">
        <v>80</v>
      </c>
      <c r="D95" s="7">
        <f t="shared" si="49"/>
        <v>0.8080808080808081</v>
      </c>
      <c r="E95" s="15">
        <v>2</v>
      </c>
      <c r="F95" s="5">
        <f t="shared" si="33"/>
        <v>0.02564102564102564</v>
      </c>
      <c r="G95" s="15">
        <v>0</v>
      </c>
      <c r="H95" s="5">
        <f t="shared" si="34"/>
        <v>0</v>
      </c>
      <c r="I95" s="15">
        <v>3</v>
      </c>
      <c r="J95" s="5">
        <f t="shared" si="35"/>
        <v>0.038461538461538464</v>
      </c>
      <c r="K95" s="15">
        <v>7</v>
      </c>
      <c r="L95" s="5">
        <f t="shared" si="36"/>
        <v>0.08974358974358974</v>
      </c>
      <c r="M95" s="15">
        <v>8</v>
      </c>
      <c r="N95" s="5">
        <f t="shared" si="37"/>
        <v>0.10256410256410256</v>
      </c>
      <c r="O95" s="15">
        <v>0</v>
      </c>
      <c r="P95" s="5">
        <f t="shared" si="38"/>
        <v>0</v>
      </c>
      <c r="Q95" s="15">
        <v>0</v>
      </c>
      <c r="R95" s="5">
        <f t="shared" si="39"/>
        <v>0</v>
      </c>
      <c r="S95" s="15">
        <v>0</v>
      </c>
      <c r="T95" s="5">
        <f t="shared" si="40"/>
        <v>0</v>
      </c>
      <c r="U95" s="15">
        <v>1</v>
      </c>
      <c r="V95" s="5">
        <f t="shared" si="41"/>
        <v>0.01282051282051282</v>
      </c>
      <c r="W95" s="15">
        <v>9</v>
      </c>
      <c r="X95" s="5">
        <f t="shared" si="42"/>
        <v>0.11538461538461539</v>
      </c>
      <c r="Y95" s="15">
        <v>0</v>
      </c>
      <c r="Z95" s="5">
        <f t="shared" si="43"/>
        <v>0</v>
      </c>
      <c r="AA95" s="15">
        <v>39</v>
      </c>
      <c r="AB95" s="5">
        <f t="shared" si="44"/>
        <v>0.5</v>
      </c>
      <c r="AC95" s="15">
        <v>4</v>
      </c>
      <c r="AD95" s="5">
        <f t="shared" si="45"/>
        <v>0.05128205128205128</v>
      </c>
      <c r="AE95" s="15">
        <v>5</v>
      </c>
      <c r="AF95" s="5">
        <f t="shared" si="46"/>
        <v>0.0641025641025641</v>
      </c>
      <c r="AG95" s="6">
        <f t="shared" si="48"/>
        <v>78</v>
      </c>
      <c r="AH95" s="17">
        <v>1</v>
      </c>
      <c r="AI95" s="17">
        <v>0</v>
      </c>
      <c r="AJ95" s="17">
        <v>1</v>
      </c>
      <c r="AK95" s="17">
        <v>0</v>
      </c>
      <c r="AL95" s="6">
        <f t="shared" si="50"/>
        <v>80</v>
      </c>
      <c r="AN95">
        <f t="shared" si="47"/>
      </c>
    </row>
    <row r="96" spans="1:40" ht="15">
      <c r="A96" s="4" t="s">
        <v>108</v>
      </c>
      <c r="B96" s="6">
        <v>399</v>
      </c>
      <c r="C96" s="14">
        <v>302</v>
      </c>
      <c r="D96" s="7">
        <f t="shared" si="49"/>
        <v>0.7568922305764411</v>
      </c>
      <c r="E96" s="15">
        <v>3</v>
      </c>
      <c r="F96" s="5">
        <f t="shared" si="33"/>
        <v>0.012396694214876033</v>
      </c>
      <c r="G96" s="15">
        <v>4</v>
      </c>
      <c r="H96" s="5">
        <f t="shared" si="34"/>
        <v>0.01652892561983471</v>
      </c>
      <c r="I96" s="15">
        <v>4</v>
      </c>
      <c r="J96" s="5">
        <f t="shared" si="35"/>
        <v>0.01652892561983471</v>
      </c>
      <c r="K96" s="15">
        <v>15</v>
      </c>
      <c r="L96" s="5">
        <f t="shared" si="36"/>
        <v>0.06198347107438017</v>
      </c>
      <c r="M96" s="15">
        <v>17</v>
      </c>
      <c r="N96" s="5">
        <f t="shared" si="37"/>
        <v>0.07024793388429752</v>
      </c>
      <c r="O96" s="15">
        <v>0</v>
      </c>
      <c r="P96" s="5">
        <f t="shared" si="38"/>
        <v>0</v>
      </c>
      <c r="Q96" s="15">
        <v>4</v>
      </c>
      <c r="R96" s="5">
        <f t="shared" si="39"/>
        <v>0.01652892561983471</v>
      </c>
      <c r="S96" s="15">
        <v>1</v>
      </c>
      <c r="T96" s="5">
        <f t="shared" si="40"/>
        <v>0.004132231404958678</v>
      </c>
      <c r="U96" s="15">
        <v>1</v>
      </c>
      <c r="V96" s="5">
        <f t="shared" si="41"/>
        <v>0.004132231404958678</v>
      </c>
      <c r="W96" s="15">
        <v>61</v>
      </c>
      <c r="X96" s="5">
        <f t="shared" si="42"/>
        <v>0.25206611570247933</v>
      </c>
      <c r="Y96" s="15">
        <v>0</v>
      </c>
      <c r="Z96" s="5">
        <f t="shared" si="43"/>
        <v>0</v>
      </c>
      <c r="AA96" s="15">
        <v>75</v>
      </c>
      <c r="AB96" s="5">
        <f t="shared" si="44"/>
        <v>0.30991735537190085</v>
      </c>
      <c r="AC96" s="15">
        <v>48</v>
      </c>
      <c r="AD96" s="5">
        <f t="shared" si="45"/>
        <v>0.19834710743801653</v>
      </c>
      <c r="AE96" s="15">
        <v>9</v>
      </c>
      <c r="AF96" s="5">
        <f t="shared" si="46"/>
        <v>0.0371900826446281</v>
      </c>
      <c r="AG96" s="6">
        <f t="shared" si="48"/>
        <v>242</v>
      </c>
      <c r="AH96" s="17">
        <v>36</v>
      </c>
      <c r="AI96" s="17">
        <v>10</v>
      </c>
      <c r="AJ96" s="17">
        <v>14</v>
      </c>
      <c r="AK96" s="17">
        <v>0</v>
      </c>
      <c r="AL96" s="6">
        <f t="shared" si="50"/>
        <v>302</v>
      </c>
      <c r="AN96">
        <f t="shared" si="47"/>
      </c>
    </row>
    <row r="97" spans="1:40" ht="15">
      <c r="A97" s="4" t="s">
        <v>109</v>
      </c>
      <c r="B97" s="6">
        <v>654</v>
      </c>
      <c r="C97" s="14">
        <v>502</v>
      </c>
      <c r="D97" s="7">
        <f t="shared" si="49"/>
        <v>0.7675840978593272</v>
      </c>
      <c r="E97" s="15">
        <v>0</v>
      </c>
      <c r="F97" s="5">
        <f t="shared" si="33"/>
        <v>0</v>
      </c>
      <c r="G97" s="15">
        <v>5</v>
      </c>
      <c r="H97" s="5">
        <f t="shared" si="34"/>
        <v>0.011135857461024499</v>
      </c>
      <c r="I97" s="15">
        <v>7</v>
      </c>
      <c r="J97" s="5">
        <f t="shared" si="35"/>
        <v>0.015590200445434299</v>
      </c>
      <c r="K97" s="15">
        <v>49</v>
      </c>
      <c r="L97" s="5">
        <f t="shared" si="36"/>
        <v>0.1091314031180401</v>
      </c>
      <c r="M97" s="15">
        <v>60</v>
      </c>
      <c r="N97" s="5">
        <f t="shared" si="37"/>
        <v>0.133630289532294</v>
      </c>
      <c r="O97" s="15">
        <v>6</v>
      </c>
      <c r="P97" s="5">
        <f t="shared" si="38"/>
        <v>0.013363028953229399</v>
      </c>
      <c r="Q97" s="15">
        <v>0</v>
      </c>
      <c r="R97" s="5">
        <f t="shared" si="39"/>
        <v>0</v>
      </c>
      <c r="S97" s="15">
        <v>2</v>
      </c>
      <c r="T97" s="5">
        <f t="shared" si="40"/>
        <v>0.004454342984409799</v>
      </c>
      <c r="U97" s="15">
        <v>3</v>
      </c>
      <c r="V97" s="5">
        <f t="shared" si="41"/>
        <v>0.0066815144766146995</v>
      </c>
      <c r="W97" s="15">
        <v>64</v>
      </c>
      <c r="X97" s="5">
        <f t="shared" si="42"/>
        <v>0.14253897550111358</v>
      </c>
      <c r="Y97" s="15">
        <v>2</v>
      </c>
      <c r="Z97" s="5">
        <f t="shared" si="43"/>
        <v>0.004454342984409799</v>
      </c>
      <c r="AA97" s="15">
        <v>174</v>
      </c>
      <c r="AB97" s="5">
        <f t="shared" si="44"/>
        <v>0.38752783964365256</v>
      </c>
      <c r="AC97" s="15">
        <v>47</v>
      </c>
      <c r="AD97" s="5">
        <f t="shared" si="45"/>
        <v>0.10467706013363029</v>
      </c>
      <c r="AE97" s="15">
        <v>30</v>
      </c>
      <c r="AF97" s="5">
        <f t="shared" si="46"/>
        <v>0.066815144766147</v>
      </c>
      <c r="AG97" s="6">
        <f t="shared" si="48"/>
        <v>449</v>
      </c>
      <c r="AH97" s="17">
        <v>32</v>
      </c>
      <c r="AI97" s="17">
        <v>15</v>
      </c>
      <c r="AJ97" s="17">
        <v>6</v>
      </c>
      <c r="AK97" s="17">
        <v>0</v>
      </c>
      <c r="AL97" s="6">
        <f t="shared" si="50"/>
        <v>502</v>
      </c>
      <c r="AN97">
        <f t="shared" si="47"/>
      </c>
    </row>
    <row r="98" spans="1:40" ht="15">
      <c r="A98" s="4" t="s">
        <v>110</v>
      </c>
      <c r="B98" s="6">
        <v>1191</v>
      </c>
      <c r="C98" s="14">
        <v>961</v>
      </c>
      <c r="D98" s="7">
        <f t="shared" si="49"/>
        <v>0.8068849706129303</v>
      </c>
      <c r="E98" s="15">
        <v>13</v>
      </c>
      <c r="F98" s="5">
        <f t="shared" si="33"/>
        <v>0.01478953356086462</v>
      </c>
      <c r="G98" s="15">
        <v>31</v>
      </c>
      <c r="H98" s="5">
        <f t="shared" si="34"/>
        <v>0.03526734926052332</v>
      </c>
      <c r="I98" s="15">
        <v>18</v>
      </c>
      <c r="J98" s="5">
        <f t="shared" si="35"/>
        <v>0.020477815699658702</v>
      </c>
      <c r="K98" s="15">
        <v>129</v>
      </c>
      <c r="L98" s="5">
        <f t="shared" si="36"/>
        <v>0.14675767918088736</v>
      </c>
      <c r="M98" s="15">
        <v>88</v>
      </c>
      <c r="N98" s="5">
        <f t="shared" si="37"/>
        <v>0.10011376564277588</v>
      </c>
      <c r="O98" s="15">
        <v>4</v>
      </c>
      <c r="P98" s="5">
        <f t="shared" si="38"/>
        <v>0.004550625711035267</v>
      </c>
      <c r="Q98" s="15">
        <v>23</v>
      </c>
      <c r="R98" s="5">
        <f t="shared" si="39"/>
        <v>0.026166097838452786</v>
      </c>
      <c r="S98" s="15">
        <v>13</v>
      </c>
      <c r="T98" s="5">
        <f t="shared" si="40"/>
        <v>0.01478953356086462</v>
      </c>
      <c r="U98" s="15">
        <v>18</v>
      </c>
      <c r="V98" s="5">
        <f t="shared" si="41"/>
        <v>0.020477815699658702</v>
      </c>
      <c r="W98" s="15">
        <v>144</v>
      </c>
      <c r="X98" s="5">
        <f t="shared" si="42"/>
        <v>0.16382252559726962</v>
      </c>
      <c r="Y98" s="15">
        <v>5</v>
      </c>
      <c r="Z98" s="5">
        <f t="shared" si="43"/>
        <v>0.005688282138794084</v>
      </c>
      <c r="AA98" s="15">
        <v>296</v>
      </c>
      <c r="AB98" s="5">
        <f t="shared" si="44"/>
        <v>0.33674630261660976</v>
      </c>
      <c r="AC98" s="15">
        <v>73</v>
      </c>
      <c r="AD98" s="5">
        <f t="shared" si="45"/>
        <v>0.08304891922639362</v>
      </c>
      <c r="AE98" s="15">
        <v>24</v>
      </c>
      <c r="AF98" s="5">
        <f t="shared" si="46"/>
        <v>0.027303754266211604</v>
      </c>
      <c r="AG98" s="6">
        <f t="shared" si="48"/>
        <v>879</v>
      </c>
      <c r="AH98" s="17">
        <v>52</v>
      </c>
      <c r="AI98" s="17">
        <v>12</v>
      </c>
      <c r="AJ98" s="17">
        <v>18</v>
      </c>
      <c r="AK98" s="17">
        <v>0</v>
      </c>
      <c r="AL98" s="6">
        <f t="shared" si="50"/>
        <v>961</v>
      </c>
      <c r="AN98">
        <f t="shared" si="47"/>
      </c>
    </row>
    <row r="99" spans="1:40" ht="15">
      <c r="A99" s="4" t="s">
        <v>111</v>
      </c>
      <c r="B99" s="6">
        <v>3680</v>
      </c>
      <c r="C99" s="14">
        <v>2968</v>
      </c>
      <c r="D99" s="7">
        <f t="shared" si="49"/>
        <v>0.8065217391304348</v>
      </c>
      <c r="E99" s="15">
        <v>0</v>
      </c>
      <c r="F99" s="5">
        <f t="shared" si="33"/>
        <v>0</v>
      </c>
      <c r="G99" s="15">
        <v>55</v>
      </c>
      <c r="H99" s="5">
        <f t="shared" si="34"/>
        <v>0.020614692653673165</v>
      </c>
      <c r="I99" s="15">
        <v>90</v>
      </c>
      <c r="J99" s="5">
        <f t="shared" si="35"/>
        <v>0.03373313343328336</v>
      </c>
      <c r="K99" s="15">
        <v>509</v>
      </c>
      <c r="L99" s="5">
        <f t="shared" si="36"/>
        <v>0.19077961019490255</v>
      </c>
      <c r="M99" s="15">
        <v>330</v>
      </c>
      <c r="N99" s="5">
        <f t="shared" si="37"/>
        <v>0.12368815592203898</v>
      </c>
      <c r="O99" s="15">
        <v>22</v>
      </c>
      <c r="P99" s="5">
        <f t="shared" si="38"/>
        <v>0.008245877061469266</v>
      </c>
      <c r="Q99" s="15">
        <v>25</v>
      </c>
      <c r="R99" s="5">
        <f t="shared" si="39"/>
        <v>0.009370314842578711</v>
      </c>
      <c r="S99" s="15">
        <v>21</v>
      </c>
      <c r="T99" s="5">
        <f t="shared" si="40"/>
        <v>0.007871064467766116</v>
      </c>
      <c r="U99" s="15">
        <v>53</v>
      </c>
      <c r="V99" s="5">
        <f t="shared" si="41"/>
        <v>0.019865067466266866</v>
      </c>
      <c r="W99" s="15">
        <v>530</v>
      </c>
      <c r="X99" s="5">
        <f t="shared" si="42"/>
        <v>0.19865067466266867</v>
      </c>
      <c r="Y99" s="15">
        <v>21</v>
      </c>
      <c r="Z99" s="5">
        <f t="shared" si="43"/>
        <v>0.007871064467766116</v>
      </c>
      <c r="AA99" s="15">
        <v>665</v>
      </c>
      <c r="AB99" s="5">
        <f t="shared" si="44"/>
        <v>0.2492503748125937</v>
      </c>
      <c r="AC99" s="15">
        <v>248</v>
      </c>
      <c r="AD99" s="5">
        <f t="shared" si="45"/>
        <v>0.09295352323838081</v>
      </c>
      <c r="AE99" s="15">
        <v>99</v>
      </c>
      <c r="AF99" s="5">
        <f t="shared" si="46"/>
        <v>0.03710644677661169</v>
      </c>
      <c r="AG99" s="6">
        <f t="shared" si="48"/>
        <v>2668</v>
      </c>
      <c r="AH99" s="17">
        <v>209</v>
      </c>
      <c r="AI99" s="17">
        <v>38</v>
      </c>
      <c r="AJ99" s="17">
        <v>53</v>
      </c>
      <c r="AK99" s="17">
        <v>0</v>
      </c>
      <c r="AL99" s="6">
        <f t="shared" si="50"/>
        <v>2968</v>
      </c>
      <c r="AN99">
        <f t="shared" si="47"/>
      </c>
    </row>
    <row r="100" spans="1:40" ht="15">
      <c r="A100" s="4" t="s">
        <v>112</v>
      </c>
      <c r="B100" s="6">
        <v>4803</v>
      </c>
      <c r="C100" s="14">
        <v>3749</v>
      </c>
      <c r="D100" s="7">
        <f t="shared" si="49"/>
        <v>0.7805538205288362</v>
      </c>
      <c r="E100" s="15">
        <v>0</v>
      </c>
      <c r="F100" s="5">
        <f t="shared" si="33"/>
        <v>0</v>
      </c>
      <c r="G100" s="15">
        <v>35</v>
      </c>
      <c r="H100" s="5">
        <f t="shared" si="34"/>
        <v>0.01014786894752102</v>
      </c>
      <c r="I100" s="15">
        <v>77</v>
      </c>
      <c r="J100" s="5">
        <f t="shared" si="35"/>
        <v>0.022325311684546247</v>
      </c>
      <c r="K100" s="15">
        <v>552</v>
      </c>
      <c r="L100" s="5">
        <f t="shared" si="36"/>
        <v>0.16004639025804582</v>
      </c>
      <c r="M100" s="15">
        <v>203</v>
      </c>
      <c r="N100" s="5">
        <f t="shared" si="37"/>
        <v>0.05885763989562192</v>
      </c>
      <c r="O100" s="15">
        <v>28</v>
      </c>
      <c r="P100" s="5">
        <f t="shared" si="38"/>
        <v>0.008118295158016816</v>
      </c>
      <c r="Q100" s="15">
        <v>42</v>
      </c>
      <c r="R100" s="5">
        <f t="shared" si="39"/>
        <v>0.012177442737025224</v>
      </c>
      <c r="S100" s="15">
        <v>23</v>
      </c>
      <c r="T100" s="5">
        <f t="shared" si="40"/>
        <v>0.006668599594085242</v>
      </c>
      <c r="U100" s="15">
        <v>81</v>
      </c>
      <c r="V100" s="5">
        <f t="shared" si="41"/>
        <v>0.023485068135691504</v>
      </c>
      <c r="W100" s="15">
        <v>872</v>
      </c>
      <c r="X100" s="5">
        <f t="shared" si="42"/>
        <v>0.2528269063496666</v>
      </c>
      <c r="Y100" s="15">
        <v>18</v>
      </c>
      <c r="Z100" s="5">
        <f t="shared" si="43"/>
        <v>0.005218904030153668</v>
      </c>
      <c r="AA100" s="15">
        <v>950</v>
      </c>
      <c r="AB100" s="5">
        <f t="shared" si="44"/>
        <v>0.27544215714699916</v>
      </c>
      <c r="AC100" s="15">
        <v>373</v>
      </c>
      <c r="AD100" s="5">
        <f t="shared" si="45"/>
        <v>0.10814728906929545</v>
      </c>
      <c r="AE100" s="15">
        <v>195</v>
      </c>
      <c r="AF100" s="5">
        <f t="shared" si="46"/>
        <v>0.0565381269933314</v>
      </c>
      <c r="AG100" s="6">
        <f t="shared" si="48"/>
        <v>3449</v>
      </c>
      <c r="AH100" s="17">
        <v>166</v>
      </c>
      <c r="AI100" s="17">
        <v>46</v>
      </c>
      <c r="AJ100" s="17">
        <v>88</v>
      </c>
      <c r="AK100" s="17">
        <v>0</v>
      </c>
      <c r="AL100" s="6">
        <f t="shared" si="50"/>
        <v>3749</v>
      </c>
      <c r="AN100">
        <f t="shared" si="47"/>
      </c>
    </row>
    <row r="101" spans="1:40" ht="15">
      <c r="A101" s="4" t="s">
        <v>113</v>
      </c>
      <c r="B101" s="6">
        <v>1927</v>
      </c>
      <c r="C101" s="14">
        <v>1383</v>
      </c>
      <c r="D101" s="7">
        <f t="shared" si="49"/>
        <v>0.7176959003632589</v>
      </c>
      <c r="E101" s="15">
        <v>4</v>
      </c>
      <c r="F101" s="5">
        <f t="shared" si="33"/>
        <v>0.003395585738539898</v>
      </c>
      <c r="G101" s="15">
        <v>17</v>
      </c>
      <c r="H101" s="5">
        <f t="shared" si="34"/>
        <v>0.014431239388794566</v>
      </c>
      <c r="I101" s="15">
        <v>27</v>
      </c>
      <c r="J101" s="5">
        <f t="shared" si="35"/>
        <v>0.022920203735144314</v>
      </c>
      <c r="K101" s="15">
        <v>150</v>
      </c>
      <c r="L101" s="5">
        <f t="shared" si="36"/>
        <v>0.1273344651952462</v>
      </c>
      <c r="M101" s="15">
        <v>80</v>
      </c>
      <c r="N101" s="5">
        <f t="shared" si="37"/>
        <v>0.06791171477079797</v>
      </c>
      <c r="O101" s="15">
        <v>4</v>
      </c>
      <c r="P101" s="5">
        <f t="shared" si="38"/>
        <v>0.003395585738539898</v>
      </c>
      <c r="Q101" s="15">
        <v>6</v>
      </c>
      <c r="R101" s="5">
        <f t="shared" si="39"/>
        <v>0.0050933786078098476</v>
      </c>
      <c r="S101" s="15">
        <v>6</v>
      </c>
      <c r="T101" s="5">
        <f t="shared" si="40"/>
        <v>0.0050933786078098476</v>
      </c>
      <c r="U101" s="15">
        <v>26</v>
      </c>
      <c r="V101" s="5">
        <f t="shared" si="41"/>
        <v>0.022071307300509338</v>
      </c>
      <c r="W101" s="15">
        <v>221</v>
      </c>
      <c r="X101" s="5">
        <f t="shared" si="42"/>
        <v>0.18760611205432937</v>
      </c>
      <c r="Y101" s="15">
        <v>13</v>
      </c>
      <c r="Z101" s="5">
        <f t="shared" si="43"/>
        <v>0.011035653650254669</v>
      </c>
      <c r="AA101" s="15">
        <v>414</v>
      </c>
      <c r="AB101" s="5">
        <f t="shared" si="44"/>
        <v>0.35144312393887944</v>
      </c>
      <c r="AC101" s="15">
        <v>175</v>
      </c>
      <c r="AD101" s="5">
        <f t="shared" si="45"/>
        <v>0.14855687606112053</v>
      </c>
      <c r="AE101" s="15">
        <v>35</v>
      </c>
      <c r="AF101" s="5">
        <f t="shared" si="46"/>
        <v>0.029711375212224108</v>
      </c>
      <c r="AG101" s="6">
        <f t="shared" si="48"/>
        <v>1178</v>
      </c>
      <c r="AH101" s="17">
        <v>136</v>
      </c>
      <c r="AI101" s="17">
        <v>32</v>
      </c>
      <c r="AJ101" s="17">
        <v>37</v>
      </c>
      <c r="AK101" s="17">
        <v>0</v>
      </c>
      <c r="AL101" s="6">
        <f t="shared" si="50"/>
        <v>1383</v>
      </c>
      <c r="AN101">
        <f t="shared" si="47"/>
      </c>
    </row>
    <row r="102" spans="1:40" ht="15">
      <c r="A102" s="4" t="s">
        <v>114</v>
      </c>
      <c r="B102" s="6">
        <v>883</v>
      </c>
      <c r="C102" s="14">
        <v>647</v>
      </c>
      <c r="D102" s="7">
        <f t="shared" si="49"/>
        <v>0.7327293318233296</v>
      </c>
      <c r="E102" s="15">
        <v>0</v>
      </c>
      <c r="F102" s="5">
        <f t="shared" si="33"/>
        <v>0</v>
      </c>
      <c r="G102" s="15">
        <v>11</v>
      </c>
      <c r="H102" s="5">
        <f t="shared" si="34"/>
        <v>0.018835616438356163</v>
      </c>
      <c r="I102" s="15">
        <v>12</v>
      </c>
      <c r="J102" s="5">
        <f t="shared" si="35"/>
        <v>0.02054794520547945</v>
      </c>
      <c r="K102" s="15">
        <v>54</v>
      </c>
      <c r="L102" s="5">
        <f t="shared" si="36"/>
        <v>0.09246575342465753</v>
      </c>
      <c r="M102" s="15">
        <v>40</v>
      </c>
      <c r="N102" s="5">
        <f t="shared" si="37"/>
        <v>0.0684931506849315</v>
      </c>
      <c r="O102" s="15">
        <v>3</v>
      </c>
      <c r="P102" s="5">
        <f t="shared" si="38"/>
        <v>0.005136986301369863</v>
      </c>
      <c r="Q102" s="15">
        <v>2</v>
      </c>
      <c r="R102" s="5">
        <f t="shared" si="39"/>
        <v>0.003424657534246575</v>
      </c>
      <c r="S102" s="15">
        <v>2</v>
      </c>
      <c r="T102" s="5">
        <f t="shared" si="40"/>
        <v>0.003424657534246575</v>
      </c>
      <c r="U102" s="15">
        <v>6</v>
      </c>
      <c r="V102" s="5">
        <f t="shared" si="41"/>
        <v>0.010273972602739725</v>
      </c>
      <c r="W102" s="15">
        <v>128</v>
      </c>
      <c r="X102" s="5">
        <f t="shared" si="42"/>
        <v>0.2191780821917808</v>
      </c>
      <c r="Y102" s="15">
        <v>3</v>
      </c>
      <c r="Z102" s="5">
        <f t="shared" si="43"/>
        <v>0.005136986301369863</v>
      </c>
      <c r="AA102" s="15">
        <v>226</v>
      </c>
      <c r="AB102" s="5">
        <f t="shared" si="44"/>
        <v>0.386986301369863</v>
      </c>
      <c r="AC102" s="15">
        <v>88</v>
      </c>
      <c r="AD102" s="5">
        <f t="shared" si="45"/>
        <v>0.1506849315068493</v>
      </c>
      <c r="AE102" s="15">
        <v>9</v>
      </c>
      <c r="AF102" s="5">
        <f t="shared" si="46"/>
        <v>0.015410958904109588</v>
      </c>
      <c r="AG102" s="6">
        <f t="shared" si="48"/>
        <v>584</v>
      </c>
      <c r="AH102" s="17">
        <v>41</v>
      </c>
      <c r="AI102" s="17">
        <v>10</v>
      </c>
      <c r="AJ102" s="17">
        <v>12</v>
      </c>
      <c r="AK102" s="17">
        <v>0</v>
      </c>
      <c r="AL102" s="6">
        <f t="shared" si="50"/>
        <v>647</v>
      </c>
      <c r="AN102">
        <f t="shared" si="47"/>
      </c>
    </row>
    <row r="103" spans="1:40" ht="15">
      <c r="A103" s="4" t="s">
        <v>115</v>
      </c>
      <c r="B103" s="6">
        <v>6863</v>
      </c>
      <c r="C103" s="14">
        <v>5499</v>
      </c>
      <c r="D103" s="7">
        <f t="shared" si="49"/>
        <v>0.8012530963135654</v>
      </c>
      <c r="E103" s="15">
        <v>49</v>
      </c>
      <c r="F103" s="5">
        <f aca="true" t="shared" si="51" ref="F103:F134">SUM(E103/$AG103)</f>
        <v>0.009939148073022312</v>
      </c>
      <c r="G103" s="15">
        <v>75</v>
      </c>
      <c r="H103" s="5">
        <f aca="true" t="shared" si="52" ref="H103:H134">SUM(G103/$AG103)</f>
        <v>0.015212981744421906</v>
      </c>
      <c r="I103" s="15">
        <v>91</v>
      </c>
      <c r="J103" s="5">
        <f aca="true" t="shared" si="53" ref="J103:J134">SUM(I103/$AG103)</f>
        <v>0.01845841784989858</v>
      </c>
      <c r="K103" s="15">
        <v>976</v>
      </c>
      <c r="L103" s="5">
        <f aca="true" t="shared" si="54" ref="L103:L134">SUM(K103/$AG103)</f>
        <v>0.19797160243407708</v>
      </c>
      <c r="M103" s="15">
        <v>224</v>
      </c>
      <c r="N103" s="5">
        <f aca="true" t="shared" si="55" ref="N103:N134">SUM(M103/$AG103)</f>
        <v>0.04543610547667343</v>
      </c>
      <c r="O103" s="15">
        <v>35</v>
      </c>
      <c r="P103" s="5">
        <f aca="true" t="shared" si="56" ref="P103:P134">SUM(O103/$AG103)</f>
        <v>0.007099391480730223</v>
      </c>
      <c r="Q103" s="15">
        <v>42</v>
      </c>
      <c r="R103" s="5">
        <f aca="true" t="shared" si="57" ref="R103:R134">SUM(Q103/$AG103)</f>
        <v>0.008519269776876268</v>
      </c>
      <c r="S103" s="15">
        <v>59</v>
      </c>
      <c r="T103" s="5">
        <f aca="true" t="shared" si="58" ref="T103:T134">SUM(S103/$AG103)</f>
        <v>0.011967545638945233</v>
      </c>
      <c r="U103" s="15">
        <v>143</v>
      </c>
      <c r="V103" s="5">
        <f aca="true" t="shared" si="59" ref="V103:V134">SUM(U103/$AG103)</f>
        <v>0.02900608519269777</v>
      </c>
      <c r="W103" s="15">
        <v>1446</v>
      </c>
      <c r="X103" s="5">
        <f aca="true" t="shared" si="60" ref="X103:X134">SUM(W103/$AG103)</f>
        <v>0.29330628803245434</v>
      </c>
      <c r="Y103" s="15">
        <v>44</v>
      </c>
      <c r="Z103" s="5">
        <f aca="true" t="shared" si="61" ref="Z103:Z134">SUM(Y103/$AG103)</f>
        <v>0.008924949290060852</v>
      </c>
      <c r="AA103" s="15">
        <v>1251</v>
      </c>
      <c r="AB103" s="5">
        <f aca="true" t="shared" si="62" ref="AB103:AB134">SUM(AA103/$AG103)</f>
        <v>0.2537525354969574</v>
      </c>
      <c r="AC103" s="15">
        <v>361</v>
      </c>
      <c r="AD103" s="5">
        <f aca="true" t="shared" si="63" ref="AD103:AD134">SUM(AC103/$AG103)</f>
        <v>0.07322515212981745</v>
      </c>
      <c r="AE103" s="15">
        <v>134</v>
      </c>
      <c r="AF103" s="5">
        <f aca="true" t="shared" si="64" ref="AF103:AF134">SUM(AE103/$AG103)</f>
        <v>0.02718052738336714</v>
      </c>
      <c r="AG103" s="6">
        <f t="shared" si="48"/>
        <v>4930</v>
      </c>
      <c r="AH103" s="17">
        <v>390</v>
      </c>
      <c r="AI103" s="17">
        <v>72</v>
      </c>
      <c r="AJ103" s="17">
        <v>107</v>
      </c>
      <c r="AK103" s="17">
        <v>0</v>
      </c>
      <c r="AL103" s="6">
        <f t="shared" si="50"/>
        <v>5499</v>
      </c>
      <c r="AN103">
        <f aca="true" t="shared" si="65" ref="AN103:AN134">IF(C103=AL103,"","ERRORE")</f>
      </c>
    </row>
    <row r="104" spans="1:40" ht="15">
      <c r="A104" s="4" t="s">
        <v>116</v>
      </c>
      <c r="B104" s="6">
        <v>1904</v>
      </c>
      <c r="C104" s="14">
        <v>1507</v>
      </c>
      <c r="D104" s="7">
        <f t="shared" si="49"/>
        <v>0.7914915966386554</v>
      </c>
      <c r="E104" s="15">
        <v>10</v>
      </c>
      <c r="F104" s="5">
        <f t="shared" si="51"/>
        <v>0.0077459333849728895</v>
      </c>
      <c r="G104" s="15">
        <v>15</v>
      </c>
      <c r="H104" s="5">
        <f t="shared" si="52"/>
        <v>0.011618900077459334</v>
      </c>
      <c r="I104" s="15">
        <v>33</v>
      </c>
      <c r="J104" s="5">
        <f t="shared" si="53"/>
        <v>0.025561580170410533</v>
      </c>
      <c r="K104" s="15">
        <v>273</v>
      </c>
      <c r="L104" s="5">
        <f t="shared" si="54"/>
        <v>0.2114639814097599</v>
      </c>
      <c r="M104" s="15">
        <v>45</v>
      </c>
      <c r="N104" s="5">
        <f t="shared" si="55"/>
        <v>0.034856700232378</v>
      </c>
      <c r="O104" s="15">
        <v>5</v>
      </c>
      <c r="P104" s="5">
        <f t="shared" si="56"/>
        <v>0.0038729666924864447</v>
      </c>
      <c r="Q104" s="15">
        <v>7</v>
      </c>
      <c r="R104" s="5">
        <f t="shared" si="57"/>
        <v>0.005422153369481022</v>
      </c>
      <c r="S104" s="15">
        <v>5</v>
      </c>
      <c r="T104" s="5">
        <f t="shared" si="58"/>
        <v>0.0038729666924864447</v>
      </c>
      <c r="U104" s="15">
        <v>45</v>
      </c>
      <c r="V104" s="5">
        <f t="shared" si="59"/>
        <v>0.034856700232378</v>
      </c>
      <c r="W104" s="15">
        <v>380</v>
      </c>
      <c r="X104" s="5">
        <f t="shared" si="60"/>
        <v>0.29434546862896976</v>
      </c>
      <c r="Y104" s="15">
        <v>5</v>
      </c>
      <c r="Z104" s="5">
        <f t="shared" si="61"/>
        <v>0.0038729666924864447</v>
      </c>
      <c r="AA104" s="15">
        <v>271</v>
      </c>
      <c r="AB104" s="5">
        <f t="shared" si="62"/>
        <v>0.2099147947327653</v>
      </c>
      <c r="AC104" s="15">
        <v>146</v>
      </c>
      <c r="AD104" s="5">
        <f t="shared" si="63"/>
        <v>0.11309062742060419</v>
      </c>
      <c r="AE104" s="15">
        <v>51</v>
      </c>
      <c r="AF104" s="5">
        <f t="shared" si="64"/>
        <v>0.039504260263361735</v>
      </c>
      <c r="AG104" s="6">
        <f t="shared" si="48"/>
        <v>1291</v>
      </c>
      <c r="AH104" s="17">
        <v>104</v>
      </c>
      <c r="AI104" s="17">
        <v>27</v>
      </c>
      <c r="AJ104" s="17">
        <v>85</v>
      </c>
      <c r="AK104" s="17">
        <v>0</v>
      </c>
      <c r="AL104" s="6">
        <f t="shared" si="50"/>
        <v>1507</v>
      </c>
      <c r="AN104">
        <f t="shared" si="65"/>
      </c>
    </row>
    <row r="105" spans="1:40" ht="15">
      <c r="A105" s="4" t="s">
        <v>117</v>
      </c>
      <c r="B105" s="6">
        <v>907</v>
      </c>
      <c r="C105" s="14">
        <v>763</v>
      </c>
      <c r="D105" s="7">
        <f t="shared" si="49"/>
        <v>0.8412348401323043</v>
      </c>
      <c r="E105" s="15">
        <v>0</v>
      </c>
      <c r="F105" s="5">
        <f t="shared" si="51"/>
        <v>0</v>
      </c>
      <c r="G105" s="15">
        <v>9</v>
      </c>
      <c r="H105" s="5">
        <f t="shared" si="52"/>
        <v>0.01278409090909091</v>
      </c>
      <c r="I105" s="15">
        <v>6</v>
      </c>
      <c r="J105" s="5">
        <f t="shared" si="53"/>
        <v>0.008522727272727272</v>
      </c>
      <c r="K105" s="15">
        <v>116</v>
      </c>
      <c r="L105" s="5">
        <f t="shared" si="54"/>
        <v>0.16477272727272727</v>
      </c>
      <c r="M105" s="15">
        <v>33</v>
      </c>
      <c r="N105" s="5">
        <f t="shared" si="55"/>
        <v>0.046875</v>
      </c>
      <c r="O105" s="15">
        <v>7</v>
      </c>
      <c r="P105" s="5">
        <f t="shared" si="56"/>
        <v>0.009943181818181818</v>
      </c>
      <c r="Q105" s="15">
        <v>9</v>
      </c>
      <c r="R105" s="5">
        <f t="shared" si="57"/>
        <v>0.01278409090909091</v>
      </c>
      <c r="S105" s="15">
        <v>9</v>
      </c>
      <c r="T105" s="5">
        <f t="shared" si="58"/>
        <v>0.01278409090909091</v>
      </c>
      <c r="U105" s="15">
        <v>16</v>
      </c>
      <c r="V105" s="5">
        <f t="shared" si="59"/>
        <v>0.022727272727272728</v>
      </c>
      <c r="W105" s="15">
        <v>182</v>
      </c>
      <c r="X105" s="5">
        <f t="shared" si="60"/>
        <v>0.2585227272727273</v>
      </c>
      <c r="Y105" s="15">
        <v>3</v>
      </c>
      <c r="Z105" s="5">
        <f t="shared" si="61"/>
        <v>0.004261363636363636</v>
      </c>
      <c r="AA105" s="15">
        <v>232</v>
      </c>
      <c r="AB105" s="5">
        <f t="shared" si="62"/>
        <v>0.32954545454545453</v>
      </c>
      <c r="AC105" s="15">
        <v>46</v>
      </c>
      <c r="AD105" s="5">
        <f t="shared" si="63"/>
        <v>0.06534090909090909</v>
      </c>
      <c r="AE105" s="15">
        <v>36</v>
      </c>
      <c r="AF105" s="5">
        <f t="shared" si="64"/>
        <v>0.05113636363636364</v>
      </c>
      <c r="AG105" s="6">
        <f t="shared" si="48"/>
        <v>704</v>
      </c>
      <c r="AH105" s="17">
        <v>36</v>
      </c>
      <c r="AI105" s="17">
        <v>11</v>
      </c>
      <c r="AJ105" s="17">
        <v>12</v>
      </c>
      <c r="AK105" s="17">
        <v>0</v>
      </c>
      <c r="AL105" s="6">
        <f t="shared" si="50"/>
        <v>763</v>
      </c>
      <c r="AN105">
        <f t="shared" si="65"/>
      </c>
    </row>
    <row r="106" spans="1:40" ht="15">
      <c r="A106" s="4" t="s">
        <v>118</v>
      </c>
      <c r="B106" s="6">
        <v>1496</v>
      </c>
      <c r="C106" s="14">
        <v>1224</v>
      </c>
      <c r="D106" s="7">
        <f t="shared" si="49"/>
        <v>0.8181818181818182</v>
      </c>
      <c r="E106" s="15">
        <v>13</v>
      </c>
      <c r="F106" s="5">
        <f t="shared" si="51"/>
        <v>0.011393514460999123</v>
      </c>
      <c r="G106" s="15">
        <v>20</v>
      </c>
      <c r="H106" s="5">
        <f t="shared" si="52"/>
        <v>0.017528483786152498</v>
      </c>
      <c r="I106" s="15">
        <v>32</v>
      </c>
      <c r="J106" s="5">
        <f t="shared" si="53"/>
        <v>0.028045574057843997</v>
      </c>
      <c r="K106" s="15">
        <v>189</v>
      </c>
      <c r="L106" s="5">
        <f t="shared" si="54"/>
        <v>0.1656441717791411</v>
      </c>
      <c r="M106" s="15">
        <v>72</v>
      </c>
      <c r="N106" s="5">
        <f t="shared" si="55"/>
        <v>0.06310254163014899</v>
      </c>
      <c r="O106" s="15">
        <v>6</v>
      </c>
      <c r="P106" s="5">
        <f t="shared" si="56"/>
        <v>0.0052585451358457495</v>
      </c>
      <c r="Q106" s="15">
        <v>2</v>
      </c>
      <c r="R106" s="5">
        <f t="shared" si="57"/>
        <v>0.0017528483786152498</v>
      </c>
      <c r="S106" s="15">
        <v>11</v>
      </c>
      <c r="T106" s="5">
        <f t="shared" si="58"/>
        <v>0.009640666082383873</v>
      </c>
      <c r="U106" s="15">
        <v>30</v>
      </c>
      <c r="V106" s="5">
        <f t="shared" si="59"/>
        <v>0.026292725679228746</v>
      </c>
      <c r="W106" s="15">
        <v>326</v>
      </c>
      <c r="X106" s="5">
        <f t="shared" si="60"/>
        <v>0.2857142857142857</v>
      </c>
      <c r="Y106" s="15">
        <v>13</v>
      </c>
      <c r="Z106" s="5">
        <f t="shared" si="61"/>
        <v>0.011393514460999123</v>
      </c>
      <c r="AA106" s="15">
        <v>289</v>
      </c>
      <c r="AB106" s="5">
        <f t="shared" si="62"/>
        <v>0.2532865907099036</v>
      </c>
      <c r="AC106" s="15">
        <v>86</v>
      </c>
      <c r="AD106" s="5">
        <f t="shared" si="63"/>
        <v>0.07537248028045573</v>
      </c>
      <c r="AE106" s="15">
        <v>52</v>
      </c>
      <c r="AF106" s="5">
        <f t="shared" si="64"/>
        <v>0.04557405784399649</v>
      </c>
      <c r="AG106" s="6">
        <f t="shared" si="48"/>
        <v>1141</v>
      </c>
      <c r="AH106" s="17">
        <v>64</v>
      </c>
      <c r="AI106" s="17">
        <v>7</v>
      </c>
      <c r="AJ106" s="17">
        <v>12</v>
      </c>
      <c r="AK106" s="17">
        <v>0</v>
      </c>
      <c r="AL106" s="6">
        <f t="shared" si="50"/>
        <v>1224</v>
      </c>
      <c r="AN106">
        <f t="shared" si="65"/>
      </c>
    </row>
    <row r="107" spans="1:40" ht="15">
      <c r="A107" s="4" t="s">
        <v>119</v>
      </c>
      <c r="B107" s="6">
        <v>980</v>
      </c>
      <c r="C107" s="14">
        <v>766</v>
      </c>
      <c r="D107" s="7">
        <f t="shared" si="49"/>
        <v>0.7816326530612245</v>
      </c>
      <c r="E107" s="15">
        <v>4</v>
      </c>
      <c r="F107" s="5">
        <f t="shared" si="51"/>
        <v>0.005738880918220947</v>
      </c>
      <c r="G107" s="15">
        <v>11</v>
      </c>
      <c r="H107" s="5">
        <f t="shared" si="52"/>
        <v>0.015781922525107604</v>
      </c>
      <c r="I107" s="15">
        <v>9</v>
      </c>
      <c r="J107" s="5">
        <f t="shared" si="53"/>
        <v>0.01291248206599713</v>
      </c>
      <c r="K107" s="15">
        <v>192</v>
      </c>
      <c r="L107" s="5">
        <f t="shared" si="54"/>
        <v>0.27546628407460544</v>
      </c>
      <c r="M107" s="15">
        <v>34</v>
      </c>
      <c r="N107" s="5">
        <f t="shared" si="55"/>
        <v>0.04878048780487805</v>
      </c>
      <c r="O107" s="15">
        <v>4</v>
      </c>
      <c r="P107" s="5">
        <f t="shared" si="56"/>
        <v>0.005738880918220947</v>
      </c>
      <c r="Q107" s="15">
        <v>3</v>
      </c>
      <c r="R107" s="5">
        <f t="shared" si="57"/>
        <v>0.00430416068866571</v>
      </c>
      <c r="S107" s="15">
        <v>12</v>
      </c>
      <c r="T107" s="5">
        <f t="shared" si="58"/>
        <v>0.01721664275466284</v>
      </c>
      <c r="U107" s="15">
        <v>38</v>
      </c>
      <c r="V107" s="5">
        <f t="shared" si="59"/>
        <v>0.054519368723098996</v>
      </c>
      <c r="W107" s="15">
        <v>153</v>
      </c>
      <c r="X107" s="5">
        <f t="shared" si="60"/>
        <v>0.21951219512195122</v>
      </c>
      <c r="Y107" s="15">
        <v>3</v>
      </c>
      <c r="Z107" s="5">
        <f t="shared" si="61"/>
        <v>0.00430416068866571</v>
      </c>
      <c r="AA107" s="15">
        <v>153</v>
      </c>
      <c r="AB107" s="5">
        <f t="shared" si="62"/>
        <v>0.21951219512195122</v>
      </c>
      <c r="AC107" s="15">
        <v>59</v>
      </c>
      <c r="AD107" s="5">
        <f t="shared" si="63"/>
        <v>0.08464849354375897</v>
      </c>
      <c r="AE107" s="15">
        <v>22</v>
      </c>
      <c r="AF107" s="5">
        <f t="shared" si="64"/>
        <v>0.03156384505021521</v>
      </c>
      <c r="AG107" s="6">
        <f t="shared" si="48"/>
        <v>697</v>
      </c>
      <c r="AH107" s="17">
        <v>48</v>
      </c>
      <c r="AI107" s="17">
        <v>11</v>
      </c>
      <c r="AJ107" s="17">
        <v>10</v>
      </c>
      <c r="AK107" s="17">
        <v>0</v>
      </c>
      <c r="AL107" s="6">
        <f t="shared" si="50"/>
        <v>766</v>
      </c>
      <c r="AN107">
        <f t="shared" si="65"/>
      </c>
    </row>
    <row r="108" spans="1:40" ht="15">
      <c r="A108" s="4" t="s">
        <v>120</v>
      </c>
      <c r="B108" s="6">
        <v>739</v>
      </c>
      <c r="C108" s="14">
        <v>564</v>
      </c>
      <c r="D108" s="7">
        <f t="shared" si="49"/>
        <v>0.7631935047361299</v>
      </c>
      <c r="E108" s="15">
        <v>7</v>
      </c>
      <c r="F108" s="5">
        <f t="shared" si="51"/>
        <v>0.01338432122370937</v>
      </c>
      <c r="G108" s="15">
        <v>34</v>
      </c>
      <c r="H108" s="5">
        <f t="shared" si="52"/>
        <v>0.06500956022944551</v>
      </c>
      <c r="I108" s="15">
        <v>7</v>
      </c>
      <c r="J108" s="5">
        <f t="shared" si="53"/>
        <v>0.01338432122370937</v>
      </c>
      <c r="K108" s="15">
        <v>44</v>
      </c>
      <c r="L108" s="5">
        <f t="shared" si="54"/>
        <v>0.0841300191204589</v>
      </c>
      <c r="M108" s="15">
        <v>29</v>
      </c>
      <c r="N108" s="5">
        <f t="shared" si="55"/>
        <v>0.055449330783938815</v>
      </c>
      <c r="O108" s="15">
        <v>5</v>
      </c>
      <c r="P108" s="5">
        <f t="shared" si="56"/>
        <v>0.009560229445506692</v>
      </c>
      <c r="Q108" s="15">
        <v>2</v>
      </c>
      <c r="R108" s="5">
        <f t="shared" si="57"/>
        <v>0.0038240917782026767</v>
      </c>
      <c r="S108" s="15">
        <v>7</v>
      </c>
      <c r="T108" s="5">
        <f t="shared" si="58"/>
        <v>0.01338432122370937</v>
      </c>
      <c r="U108" s="15">
        <v>14</v>
      </c>
      <c r="V108" s="5">
        <f t="shared" si="59"/>
        <v>0.02676864244741874</v>
      </c>
      <c r="W108" s="15">
        <v>141</v>
      </c>
      <c r="X108" s="5">
        <f t="shared" si="60"/>
        <v>0.2695984703632887</v>
      </c>
      <c r="Y108" s="15">
        <v>0</v>
      </c>
      <c r="Z108" s="5">
        <f t="shared" si="61"/>
        <v>0</v>
      </c>
      <c r="AA108" s="15">
        <v>189</v>
      </c>
      <c r="AB108" s="5">
        <f t="shared" si="62"/>
        <v>0.361376673040153</v>
      </c>
      <c r="AC108" s="15">
        <v>35</v>
      </c>
      <c r="AD108" s="5">
        <f t="shared" si="63"/>
        <v>0.06692160611854685</v>
      </c>
      <c r="AE108" s="15">
        <v>9</v>
      </c>
      <c r="AF108" s="5">
        <f t="shared" si="64"/>
        <v>0.017208413001912046</v>
      </c>
      <c r="AG108" s="6">
        <f t="shared" si="48"/>
        <v>523</v>
      </c>
      <c r="AH108" s="17">
        <v>28</v>
      </c>
      <c r="AI108" s="17">
        <v>2</v>
      </c>
      <c r="AJ108" s="17">
        <v>11</v>
      </c>
      <c r="AK108" s="17">
        <v>0</v>
      </c>
      <c r="AL108" s="6">
        <f t="shared" si="50"/>
        <v>564</v>
      </c>
      <c r="AN108">
        <f t="shared" si="65"/>
      </c>
    </row>
    <row r="109" spans="1:40" ht="15">
      <c r="A109" s="4" t="s">
        <v>121</v>
      </c>
      <c r="B109" s="6">
        <v>580</v>
      </c>
      <c r="C109" s="14">
        <v>474</v>
      </c>
      <c r="D109" s="7">
        <f t="shared" si="49"/>
        <v>0.8172413793103448</v>
      </c>
      <c r="E109" s="15">
        <v>4</v>
      </c>
      <c r="F109" s="5">
        <f t="shared" si="51"/>
        <v>0.009009009009009009</v>
      </c>
      <c r="G109" s="15">
        <v>11</v>
      </c>
      <c r="H109" s="5">
        <f t="shared" si="52"/>
        <v>0.024774774774774775</v>
      </c>
      <c r="I109" s="15">
        <v>5</v>
      </c>
      <c r="J109" s="5">
        <f t="shared" si="53"/>
        <v>0.01126126126126126</v>
      </c>
      <c r="K109" s="15">
        <v>59</v>
      </c>
      <c r="L109" s="5">
        <f t="shared" si="54"/>
        <v>0.13288288288288289</v>
      </c>
      <c r="M109" s="15">
        <v>19</v>
      </c>
      <c r="N109" s="5">
        <f t="shared" si="55"/>
        <v>0.04279279279279279</v>
      </c>
      <c r="O109" s="15">
        <v>1</v>
      </c>
      <c r="P109" s="5">
        <f t="shared" si="56"/>
        <v>0.0022522522522522522</v>
      </c>
      <c r="Q109" s="15">
        <v>0</v>
      </c>
      <c r="R109" s="5">
        <f t="shared" si="57"/>
        <v>0</v>
      </c>
      <c r="S109" s="15">
        <v>0</v>
      </c>
      <c r="T109" s="5">
        <f t="shared" si="58"/>
        <v>0</v>
      </c>
      <c r="U109" s="15">
        <v>12</v>
      </c>
      <c r="V109" s="5">
        <f t="shared" si="59"/>
        <v>0.02702702702702703</v>
      </c>
      <c r="W109" s="15">
        <v>107</v>
      </c>
      <c r="X109" s="5">
        <f t="shared" si="60"/>
        <v>0.240990990990991</v>
      </c>
      <c r="Y109" s="15">
        <v>0</v>
      </c>
      <c r="Z109" s="5">
        <f t="shared" si="61"/>
        <v>0</v>
      </c>
      <c r="AA109" s="15">
        <v>157</v>
      </c>
      <c r="AB109" s="5">
        <f t="shared" si="62"/>
        <v>0.3536036036036036</v>
      </c>
      <c r="AC109" s="15">
        <v>53</v>
      </c>
      <c r="AD109" s="5">
        <f t="shared" si="63"/>
        <v>0.11936936936936937</v>
      </c>
      <c r="AE109" s="15">
        <v>16</v>
      </c>
      <c r="AF109" s="5">
        <f t="shared" si="64"/>
        <v>0.036036036036036036</v>
      </c>
      <c r="AG109" s="6">
        <f t="shared" si="48"/>
        <v>444</v>
      </c>
      <c r="AH109" s="17">
        <v>18</v>
      </c>
      <c r="AI109" s="17">
        <v>3</v>
      </c>
      <c r="AJ109" s="17">
        <v>9</v>
      </c>
      <c r="AK109" s="17">
        <v>0</v>
      </c>
      <c r="AL109" s="6">
        <f t="shared" si="50"/>
        <v>474</v>
      </c>
      <c r="AN109">
        <f t="shared" si="65"/>
      </c>
    </row>
    <row r="110" spans="1:40" ht="15">
      <c r="A110" s="4" t="s">
        <v>122</v>
      </c>
      <c r="B110" s="6">
        <v>601</v>
      </c>
      <c r="C110" s="14">
        <v>479</v>
      </c>
      <c r="D110" s="7">
        <f t="shared" si="49"/>
        <v>0.7970049916805324</v>
      </c>
      <c r="E110" s="15">
        <v>0</v>
      </c>
      <c r="F110" s="5">
        <f t="shared" si="51"/>
        <v>0</v>
      </c>
      <c r="G110" s="15">
        <v>13</v>
      </c>
      <c r="H110" s="5">
        <f t="shared" si="52"/>
        <v>0.03178484107579462</v>
      </c>
      <c r="I110" s="15">
        <v>18</v>
      </c>
      <c r="J110" s="5">
        <f t="shared" si="53"/>
        <v>0.044009779951100246</v>
      </c>
      <c r="K110" s="15">
        <v>75</v>
      </c>
      <c r="L110" s="5">
        <f t="shared" si="54"/>
        <v>0.18337408312958436</v>
      </c>
      <c r="M110" s="15">
        <v>81</v>
      </c>
      <c r="N110" s="5">
        <f t="shared" si="55"/>
        <v>0.1980440097799511</v>
      </c>
      <c r="O110" s="15">
        <v>4</v>
      </c>
      <c r="P110" s="5">
        <f t="shared" si="56"/>
        <v>0.009779951100244499</v>
      </c>
      <c r="Q110" s="15">
        <v>0</v>
      </c>
      <c r="R110" s="5">
        <f t="shared" si="57"/>
        <v>0</v>
      </c>
      <c r="S110" s="15">
        <v>2</v>
      </c>
      <c r="T110" s="5">
        <f t="shared" si="58"/>
        <v>0.004889975550122249</v>
      </c>
      <c r="U110" s="15">
        <v>7</v>
      </c>
      <c r="V110" s="5">
        <f t="shared" si="59"/>
        <v>0.017114914425427872</v>
      </c>
      <c r="W110" s="15">
        <v>82</v>
      </c>
      <c r="X110" s="5">
        <f t="shared" si="60"/>
        <v>0.20048899755501223</v>
      </c>
      <c r="Y110" s="15">
        <v>4</v>
      </c>
      <c r="Z110" s="5">
        <f t="shared" si="61"/>
        <v>0.009779951100244499</v>
      </c>
      <c r="AA110" s="15">
        <v>91</v>
      </c>
      <c r="AB110" s="5">
        <f t="shared" si="62"/>
        <v>0.22249388753056235</v>
      </c>
      <c r="AC110" s="15">
        <v>29</v>
      </c>
      <c r="AD110" s="5">
        <f t="shared" si="63"/>
        <v>0.07090464547677261</v>
      </c>
      <c r="AE110" s="15">
        <v>3</v>
      </c>
      <c r="AF110" s="5">
        <f t="shared" si="64"/>
        <v>0.007334963325183374</v>
      </c>
      <c r="AG110" s="6">
        <f t="shared" si="48"/>
        <v>409</v>
      </c>
      <c r="AH110" s="17">
        <v>41</v>
      </c>
      <c r="AI110" s="17">
        <v>7</v>
      </c>
      <c r="AJ110" s="17">
        <v>22</v>
      </c>
      <c r="AK110" s="17">
        <v>0</v>
      </c>
      <c r="AL110" s="6">
        <f t="shared" si="50"/>
        <v>479</v>
      </c>
      <c r="AN110">
        <f t="shared" si="65"/>
      </c>
    </row>
    <row r="111" spans="1:40" ht="15">
      <c r="A111" s="4" t="s">
        <v>123</v>
      </c>
      <c r="B111" s="6">
        <v>139</v>
      </c>
      <c r="C111" s="14">
        <v>112</v>
      </c>
      <c r="D111" s="7">
        <f t="shared" si="49"/>
        <v>0.8057553956834532</v>
      </c>
      <c r="E111" s="15">
        <v>1</v>
      </c>
      <c r="F111" s="5">
        <f t="shared" si="51"/>
        <v>0.010101010101010102</v>
      </c>
      <c r="G111" s="15">
        <v>6</v>
      </c>
      <c r="H111" s="5">
        <f t="shared" si="52"/>
        <v>0.06060606060606061</v>
      </c>
      <c r="I111" s="15">
        <v>0</v>
      </c>
      <c r="J111" s="5">
        <f t="shared" si="53"/>
        <v>0</v>
      </c>
      <c r="K111" s="15">
        <v>7</v>
      </c>
      <c r="L111" s="5">
        <f t="shared" si="54"/>
        <v>0.0707070707070707</v>
      </c>
      <c r="M111" s="15">
        <v>15</v>
      </c>
      <c r="N111" s="5">
        <f t="shared" si="55"/>
        <v>0.15151515151515152</v>
      </c>
      <c r="O111" s="15">
        <v>0</v>
      </c>
      <c r="P111" s="5">
        <f t="shared" si="56"/>
        <v>0</v>
      </c>
      <c r="Q111" s="15">
        <v>0</v>
      </c>
      <c r="R111" s="5">
        <f t="shared" si="57"/>
        <v>0</v>
      </c>
      <c r="S111" s="15">
        <v>0</v>
      </c>
      <c r="T111" s="5">
        <f t="shared" si="58"/>
        <v>0</v>
      </c>
      <c r="U111" s="15">
        <v>1</v>
      </c>
      <c r="V111" s="5">
        <f t="shared" si="59"/>
        <v>0.010101010101010102</v>
      </c>
      <c r="W111" s="15">
        <v>32</v>
      </c>
      <c r="X111" s="5">
        <f t="shared" si="60"/>
        <v>0.32323232323232326</v>
      </c>
      <c r="Y111" s="15">
        <v>2</v>
      </c>
      <c r="Z111" s="5">
        <f t="shared" si="61"/>
        <v>0.020202020202020204</v>
      </c>
      <c r="AA111" s="15">
        <v>22</v>
      </c>
      <c r="AB111" s="5">
        <f t="shared" si="62"/>
        <v>0.2222222222222222</v>
      </c>
      <c r="AC111" s="15">
        <v>11</v>
      </c>
      <c r="AD111" s="5">
        <f t="shared" si="63"/>
        <v>0.1111111111111111</v>
      </c>
      <c r="AE111" s="15">
        <v>2</v>
      </c>
      <c r="AF111" s="5">
        <f t="shared" si="64"/>
        <v>0.020202020202020204</v>
      </c>
      <c r="AG111" s="6">
        <f t="shared" si="48"/>
        <v>99</v>
      </c>
      <c r="AH111" s="17">
        <v>6</v>
      </c>
      <c r="AI111" s="17">
        <v>1</v>
      </c>
      <c r="AJ111" s="17">
        <v>6</v>
      </c>
      <c r="AK111" s="17">
        <v>0</v>
      </c>
      <c r="AL111" s="6">
        <f t="shared" si="50"/>
        <v>112</v>
      </c>
      <c r="AN111">
        <f t="shared" si="65"/>
      </c>
    </row>
    <row r="112" spans="1:40" ht="15">
      <c r="A112" s="4" t="s">
        <v>124</v>
      </c>
      <c r="B112" s="6">
        <v>591</v>
      </c>
      <c r="C112" s="14">
        <v>437</v>
      </c>
      <c r="D112" s="7">
        <f t="shared" si="49"/>
        <v>0.739424703891709</v>
      </c>
      <c r="E112" s="15">
        <v>6</v>
      </c>
      <c r="F112" s="5">
        <f t="shared" si="51"/>
        <v>0.015267175572519083</v>
      </c>
      <c r="G112" s="15">
        <v>9</v>
      </c>
      <c r="H112" s="5">
        <f t="shared" si="52"/>
        <v>0.022900763358778626</v>
      </c>
      <c r="I112" s="15">
        <v>12</v>
      </c>
      <c r="J112" s="5">
        <f t="shared" si="53"/>
        <v>0.030534351145038167</v>
      </c>
      <c r="K112" s="15">
        <v>46</v>
      </c>
      <c r="L112" s="5">
        <f t="shared" si="54"/>
        <v>0.11704834605597965</v>
      </c>
      <c r="M112" s="15">
        <v>13</v>
      </c>
      <c r="N112" s="5">
        <f t="shared" si="55"/>
        <v>0.03307888040712468</v>
      </c>
      <c r="O112" s="15">
        <v>4</v>
      </c>
      <c r="P112" s="5">
        <f t="shared" si="56"/>
        <v>0.010178117048346057</v>
      </c>
      <c r="Q112" s="15">
        <v>4</v>
      </c>
      <c r="R112" s="5">
        <f t="shared" si="57"/>
        <v>0.010178117048346057</v>
      </c>
      <c r="S112" s="15">
        <v>3</v>
      </c>
      <c r="T112" s="5">
        <f t="shared" si="58"/>
        <v>0.007633587786259542</v>
      </c>
      <c r="U112" s="15">
        <v>4</v>
      </c>
      <c r="V112" s="5">
        <f t="shared" si="59"/>
        <v>0.010178117048346057</v>
      </c>
      <c r="W112" s="15">
        <v>122</v>
      </c>
      <c r="X112" s="5">
        <f t="shared" si="60"/>
        <v>0.3104325699745547</v>
      </c>
      <c r="Y112" s="15">
        <v>1</v>
      </c>
      <c r="Z112" s="5">
        <f t="shared" si="61"/>
        <v>0.002544529262086514</v>
      </c>
      <c r="AA112" s="15">
        <v>123</v>
      </c>
      <c r="AB112" s="5">
        <f t="shared" si="62"/>
        <v>0.31297709923664124</v>
      </c>
      <c r="AC112" s="15">
        <v>33</v>
      </c>
      <c r="AD112" s="5">
        <f t="shared" si="63"/>
        <v>0.08396946564885496</v>
      </c>
      <c r="AE112" s="15">
        <v>13</v>
      </c>
      <c r="AF112" s="5">
        <f t="shared" si="64"/>
        <v>0.03307888040712468</v>
      </c>
      <c r="AG112" s="6">
        <f t="shared" si="48"/>
        <v>393</v>
      </c>
      <c r="AH112" s="17">
        <v>24</v>
      </c>
      <c r="AI112" s="17">
        <v>10</v>
      </c>
      <c r="AJ112" s="17">
        <v>10</v>
      </c>
      <c r="AK112" s="17">
        <v>0</v>
      </c>
      <c r="AL112" s="6">
        <f t="shared" si="50"/>
        <v>437</v>
      </c>
      <c r="AN112">
        <f t="shared" si="65"/>
      </c>
    </row>
    <row r="113" spans="1:40" ht="15">
      <c r="A113" s="4" t="s">
        <v>125</v>
      </c>
      <c r="B113" s="6">
        <v>1375</v>
      </c>
      <c r="C113" s="14">
        <v>1073</v>
      </c>
      <c r="D113" s="7">
        <f t="shared" si="49"/>
        <v>0.7803636363636364</v>
      </c>
      <c r="E113" s="15">
        <v>0</v>
      </c>
      <c r="F113" s="5">
        <f t="shared" si="51"/>
        <v>0</v>
      </c>
      <c r="G113" s="15">
        <v>44</v>
      </c>
      <c r="H113" s="5">
        <f t="shared" si="52"/>
        <v>0.04569055036344756</v>
      </c>
      <c r="I113" s="15">
        <v>15</v>
      </c>
      <c r="J113" s="5">
        <f t="shared" si="53"/>
        <v>0.01557632398753894</v>
      </c>
      <c r="K113" s="15">
        <v>195</v>
      </c>
      <c r="L113" s="5">
        <f t="shared" si="54"/>
        <v>0.20249221183800623</v>
      </c>
      <c r="M113" s="15">
        <v>84</v>
      </c>
      <c r="N113" s="5">
        <f t="shared" si="55"/>
        <v>0.08722741433021806</v>
      </c>
      <c r="O113" s="15">
        <v>7</v>
      </c>
      <c r="P113" s="5">
        <f t="shared" si="56"/>
        <v>0.007268951194184839</v>
      </c>
      <c r="Q113" s="15">
        <v>4</v>
      </c>
      <c r="R113" s="5">
        <f t="shared" si="57"/>
        <v>0.004153686396677051</v>
      </c>
      <c r="S113" s="15">
        <v>3</v>
      </c>
      <c r="T113" s="5">
        <f t="shared" si="58"/>
        <v>0.003115264797507788</v>
      </c>
      <c r="U113" s="15">
        <v>16</v>
      </c>
      <c r="V113" s="5">
        <f t="shared" si="59"/>
        <v>0.016614745586708203</v>
      </c>
      <c r="W113" s="15">
        <v>176</v>
      </c>
      <c r="X113" s="5">
        <f t="shared" si="60"/>
        <v>0.18276220145379024</v>
      </c>
      <c r="Y113" s="15">
        <v>7</v>
      </c>
      <c r="Z113" s="5">
        <f t="shared" si="61"/>
        <v>0.007268951194184839</v>
      </c>
      <c r="AA113" s="15">
        <v>300</v>
      </c>
      <c r="AB113" s="5">
        <f t="shared" si="62"/>
        <v>0.3115264797507788</v>
      </c>
      <c r="AC113" s="15">
        <v>84</v>
      </c>
      <c r="AD113" s="5">
        <f t="shared" si="63"/>
        <v>0.08722741433021806</v>
      </c>
      <c r="AE113" s="15">
        <v>28</v>
      </c>
      <c r="AF113" s="5">
        <f t="shared" si="64"/>
        <v>0.029075804776739357</v>
      </c>
      <c r="AG113" s="6">
        <f t="shared" si="48"/>
        <v>963</v>
      </c>
      <c r="AH113" s="17">
        <v>72</v>
      </c>
      <c r="AI113" s="17">
        <v>16</v>
      </c>
      <c r="AJ113" s="17">
        <v>22</v>
      </c>
      <c r="AK113" s="17"/>
      <c r="AL113" s="6">
        <f t="shared" si="50"/>
        <v>1073</v>
      </c>
      <c r="AN113">
        <f t="shared" si="65"/>
      </c>
    </row>
    <row r="114" spans="1:40" ht="15">
      <c r="A114" s="4" t="s">
        <v>126</v>
      </c>
      <c r="B114" s="6">
        <v>590</v>
      </c>
      <c r="C114" s="14">
        <v>442</v>
      </c>
      <c r="D114" s="7">
        <f t="shared" si="49"/>
        <v>0.7491525423728813</v>
      </c>
      <c r="E114" s="15">
        <v>0</v>
      </c>
      <c r="F114" s="5">
        <f t="shared" si="51"/>
        <v>0</v>
      </c>
      <c r="G114" s="15">
        <v>6</v>
      </c>
      <c r="H114" s="5">
        <f t="shared" si="52"/>
        <v>0.015345268542199489</v>
      </c>
      <c r="I114" s="15">
        <v>7</v>
      </c>
      <c r="J114" s="5">
        <f t="shared" si="53"/>
        <v>0.017902813299232736</v>
      </c>
      <c r="K114" s="15">
        <v>107</v>
      </c>
      <c r="L114" s="5">
        <f t="shared" si="54"/>
        <v>0.27365728900255754</v>
      </c>
      <c r="M114" s="15">
        <v>35</v>
      </c>
      <c r="N114" s="5">
        <f t="shared" si="55"/>
        <v>0.08951406649616368</v>
      </c>
      <c r="O114" s="15">
        <v>2</v>
      </c>
      <c r="P114" s="5">
        <f t="shared" si="56"/>
        <v>0.005115089514066497</v>
      </c>
      <c r="Q114" s="15">
        <v>1</v>
      </c>
      <c r="R114" s="5">
        <f t="shared" si="57"/>
        <v>0.0025575447570332483</v>
      </c>
      <c r="S114" s="15">
        <v>1</v>
      </c>
      <c r="T114" s="5">
        <f t="shared" si="58"/>
        <v>0.0025575447570332483</v>
      </c>
      <c r="U114" s="15">
        <v>4</v>
      </c>
      <c r="V114" s="5">
        <f t="shared" si="59"/>
        <v>0.010230179028132993</v>
      </c>
      <c r="W114" s="15">
        <v>102</v>
      </c>
      <c r="X114" s="5">
        <f t="shared" si="60"/>
        <v>0.2608695652173913</v>
      </c>
      <c r="Y114" s="15">
        <v>2</v>
      </c>
      <c r="Z114" s="5">
        <f t="shared" si="61"/>
        <v>0.005115089514066497</v>
      </c>
      <c r="AA114" s="15">
        <v>88</v>
      </c>
      <c r="AB114" s="5">
        <f t="shared" si="62"/>
        <v>0.22506393861892582</v>
      </c>
      <c r="AC114" s="15">
        <v>27</v>
      </c>
      <c r="AD114" s="5">
        <f t="shared" si="63"/>
        <v>0.06905370843989769</v>
      </c>
      <c r="AE114" s="15">
        <v>9</v>
      </c>
      <c r="AF114" s="5">
        <f t="shared" si="64"/>
        <v>0.023017902813299233</v>
      </c>
      <c r="AG114" s="6">
        <f t="shared" si="48"/>
        <v>391</v>
      </c>
      <c r="AH114" s="17">
        <v>27</v>
      </c>
      <c r="AI114" s="17">
        <v>8</v>
      </c>
      <c r="AJ114" s="17">
        <v>16</v>
      </c>
      <c r="AK114" s="17">
        <v>0</v>
      </c>
      <c r="AL114" s="6">
        <f t="shared" si="50"/>
        <v>442</v>
      </c>
      <c r="AN114">
        <f t="shared" si="65"/>
      </c>
    </row>
    <row r="115" spans="1:40" ht="15">
      <c r="A115" s="4" t="s">
        <v>127</v>
      </c>
      <c r="B115" s="6">
        <v>253</v>
      </c>
      <c r="C115" s="14">
        <v>204</v>
      </c>
      <c r="D115" s="7">
        <f t="shared" si="49"/>
        <v>0.8063241106719368</v>
      </c>
      <c r="E115" s="15">
        <v>11</v>
      </c>
      <c r="F115" s="5">
        <f t="shared" si="51"/>
        <v>0.05851063829787234</v>
      </c>
      <c r="G115" s="15">
        <v>1</v>
      </c>
      <c r="H115" s="5">
        <f t="shared" si="52"/>
        <v>0.005319148936170213</v>
      </c>
      <c r="I115" s="15">
        <v>2</v>
      </c>
      <c r="J115" s="5">
        <f t="shared" si="53"/>
        <v>0.010638297872340425</v>
      </c>
      <c r="K115" s="15">
        <v>24</v>
      </c>
      <c r="L115" s="5">
        <f t="shared" si="54"/>
        <v>0.1276595744680851</v>
      </c>
      <c r="M115" s="15">
        <v>12</v>
      </c>
      <c r="N115" s="5">
        <f t="shared" si="55"/>
        <v>0.06382978723404255</v>
      </c>
      <c r="O115" s="15">
        <v>0</v>
      </c>
      <c r="P115" s="5">
        <f t="shared" si="56"/>
        <v>0</v>
      </c>
      <c r="Q115" s="15">
        <v>1</v>
      </c>
      <c r="R115" s="5">
        <f t="shared" si="57"/>
        <v>0.005319148936170213</v>
      </c>
      <c r="S115" s="15">
        <v>1</v>
      </c>
      <c r="T115" s="5">
        <f t="shared" si="58"/>
        <v>0.005319148936170213</v>
      </c>
      <c r="U115" s="15">
        <v>2</v>
      </c>
      <c r="V115" s="5">
        <f t="shared" si="59"/>
        <v>0.010638297872340425</v>
      </c>
      <c r="W115" s="15">
        <v>25</v>
      </c>
      <c r="X115" s="5">
        <f t="shared" si="60"/>
        <v>0.13297872340425532</v>
      </c>
      <c r="Y115" s="15">
        <v>1</v>
      </c>
      <c r="Z115" s="5">
        <f t="shared" si="61"/>
        <v>0.005319148936170213</v>
      </c>
      <c r="AA115" s="15">
        <v>77</v>
      </c>
      <c r="AB115" s="5">
        <f t="shared" si="62"/>
        <v>0.4095744680851064</v>
      </c>
      <c r="AC115" s="15">
        <v>22</v>
      </c>
      <c r="AD115" s="5">
        <f t="shared" si="63"/>
        <v>0.11702127659574468</v>
      </c>
      <c r="AE115" s="15">
        <v>9</v>
      </c>
      <c r="AF115" s="5">
        <f t="shared" si="64"/>
        <v>0.047872340425531915</v>
      </c>
      <c r="AG115" s="6">
        <f t="shared" si="48"/>
        <v>188</v>
      </c>
      <c r="AH115" s="17">
        <v>7</v>
      </c>
      <c r="AI115" s="17">
        <v>1</v>
      </c>
      <c r="AJ115" s="17">
        <v>8</v>
      </c>
      <c r="AK115" s="17">
        <v>0</v>
      </c>
      <c r="AL115" s="6">
        <f t="shared" si="50"/>
        <v>204</v>
      </c>
      <c r="AN115">
        <f t="shared" si="65"/>
      </c>
    </row>
    <row r="116" spans="1:40" ht="15">
      <c r="A116" s="4" t="s">
        <v>128</v>
      </c>
      <c r="B116" s="6">
        <v>14566</v>
      </c>
      <c r="C116" s="14">
        <v>11563</v>
      </c>
      <c r="D116" s="7">
        <f t="shared" si="49"/>
        <v>0.7938349581216532</v>
      </c>
      <c r="E116" s="15">
        <v>76</v>
      </c>
      <c r="F116" s="5">
        <f t="shared" si="51"/>
        <v>0.007264385394761996</v>
      </c>
      <c r="G116" s="15">
        <v>292</v>
      </c>
      <c r="H116" s="5">
        <f t="shared" si="52"/>
        <v>0.027910533358822404</v>
      </c>
      <c r="I116" s="15">
        <v>284</v>
      </c>
      <c r="J116" s="5">
        <f t="shared" si="53"/>
        <v>0.02714586121200535</v>
      </c>
      <c r="K116" s="15">
        <v>1739</v>
      </c>
      <c r="L116" s="5">
        <f t="shared" si="54"/>
        <v>0.16622060791435672</v>
      </c>
      <c r="M116" s="15">
        <v>562</v>
      </c>
      <c r="N116" s="5">
        <f t="shared" si="55"/>
        <v>0.05371821831389792</v>
      </c>
      <c r="O116" s="15">
        <v>119</v>
      </c>
      <c r="P116" s="5">
        <f t="shared" si="56"/>
        <v>0.011374498183903651</v>
      </c>
      <c r="Q116" s="15">
        <v>111</v>
      </c>
      <c r="R116" s="5">
        <f t="shared" si="57"/>
        <v>0.010609826037086599</v>
      </c>
      <c r="S116" s="15">
        <v>115</v>
      </c>
      <c r="T116" s="5">
        <f t="shared" si="58"/>
        <v>0.010992162110495125</v>
      </c>
      <c r="U116" s="15">
        <v>300</v>
      </c>
      <c r="V116" s="5">
        <f t="shared" si="59"/>
        <v>0.028675205505639456</v>
      </c>
      <c r="W116" s="15">
        <v>2416</v>
      </c>
      <c r="X116" s="5">
        <f t="shared" si="60"/>
        <v>0.23093098833874975</v>
      </c>
      <c r="Y116" s="15">
        <v>56</v>
      </c>
      <c r="Z116" s="5">
        <f t="shared" si="61"/>
        <v>0.005352705027719365</v>
      </c>
      <c r="AA116" s="15">
        <v>3250</v>
      </c>
      <c r="AB116" s="5">
        <f t="shared" si="62"/>
        <v>0.31064805964442743</v>
      </c>
      <c r="AC116" s="15">
        <v>815</v>
      </c>
      <c r="AD116" s="5">
        <f t="shared" si="63"/>
        <v>0.0779009749569872</v>
      </c>
      <c r="AE116" s="15">
        <v>327</v>
      </c>
      <c r="AF116" s="5">
        <f t="shared" si="64"/>
        <v>0.031255974001147005</v>
      </c>
      <c r="AG116" s="6">
        <f t="shared" si="48"/>
        <v>10462</v>
      </c>
      <c r="AH116" s="17">
        <v>782</v>
      </c>
      <c r="AI116" s="17">
        <v>103</v>
      </c>
      <c r="AJ116" s="17">
        <v>216</v>
      </c>
      <c r="AK116" s="17">
        <v>0</v>
      </c>
      <c r="AL116" s="6">
        <f t="shared" si="50"/>
        <v>11563</v>
      </c>
      <c r="AN116">
        <f t="shared" si="65"/>
      </c>
    </row>
    <row r="117" spans="1:40" ht="15">
      <c r="A117" s="4" t="s">
        <v>129</v>
      </c>
      <c r="B117" s="6">
        <v>1097</v>
      </c>
      <c r="C117" s="14">
        <v>846</v>
      </c>
      <c r="D117" s="7">
        <f t="shared" si="49"/>
        <v>0.7711941659070192</v>
      </c>
      <c r="E117" s="15">
        <v>11</v>
      </c>
      <c r="F117" s="5">
        <f t="shared" si="51"/>
        <v>0.013994910941475827</v>
      </c>
      <c r="G117" s="15">
        <v>20</v>
      </c>
      <c r="H117" s="5">
        <f t="shared" si="52"/>
        <v>0.02544529262086514</v>
      </c>
      <c r="I117" s="15">
        <v>15</v>
      </c>
      <c r="J117" s="5">
        <f t="shared" si="53"/>
        <v>0.019083969465648856</v>
      </c>
      <c r="K117" s="15">
        <v>204</v>
      </c>
      <c r="L117" s="5">
        <f t="shared" si="54"/>
        <v>0.2595419847328244</v>
      </c>
      <c r="M117" s="15">
        <v>14</v>
      </c>
      <c r="N117" s="5">
        <f t="shared" si="55"/>
        <v>0.017811704834605598</v>
      </c>
      <c r="O117" s="15">
        <v>3</v>
      </c>
      <c r="P117" s="5">
        <f t="shared" si="56"/>
        <v>0.003816793893129771</v>
      </c>
      <c r="Q117" s="15">
        <v>1</v>
      </c>
      <c r="R117" s="5">
        <f t="shared" si="57"/>
        <v>0.001272264631043257</v>
      </c>
      <c r="S117" s="15">
        <v>2</v>
      </c>
      <c r="T117" s="5">
        <f t="shared" si="58"/>
        <v>0.002544529262086514</v>
      </c>
      <c r="U117" s="15">
        <v>27</v>
      </c>
      <c r="V117" s="5">
        <f t="shared" si="59"/>
        <v>0.03435114503816794</v>
      </c>
      <c r="W117" s="15">
        <v>190</v>
      </c>
      <c r="X117" s="5">
        <f t="shared" si="60"/>
        <v>0.24173027989821882</v>
      </c>
      <c r="Y117" s="15">
        <v>2</v>
      </c>
      <c r="Z117" s="5">
        <f t="shared" si="61"/>
        <v>0.002544529262086514</v>
      </c>
      <c r="AA117" s="15">
        <v>207</v>
      </c>
      <c r="AB117" s="5">
        <f t="shared" si="62"/>
        <v>0.2633587786259542</v>
      </c>
      <c r="AC117" s="15">
        <v>67</v>
      </c>
      <c r="AD117" s="5">
        <f t="shared" si="63"/>
        <v>0.08524173027989822</v>
      </c>
      <c r="AE117" s="15">
        <v>23</v>
      </c>
      <c r="AF117" s="5">
        <f t="shared" si="64"/>
        <v>0.029262086513994912</v>
      </c>
      <c r="AG117" s="6">
        <f t="shared" si="48"/>
        <v>786</v>
      </c>
      <c r="AH117" s="17">
        <v>36</v>
      </c>
      <c r="AI117" s="17">
        <v>13</v>
      </c>
      <c r="AJ117" s="17">
        <v>11</v>
      </c>
      <c r="AK117" s="17">
        <v>0</v>
      </c>
      <c r="AL117" s="6">
        <f t="shared" si="50"/>
        <v>846</v>
      </c>
      <c r="AN117">
        <f t="shared" si="65"/>
      </c>
    </row>
    <row r="118" spans="1:40" ht="15">
      <c r="A118" s="4" t="s">
        <v>130</v>
      </c>
      <c r="B118" s="6">
        <v>518</v>
      </c>
      <c r="C118" s="14">
        <v>415</v>
      </c>
      <c r="D118" s="7">
        <f t="shared" si="49"/>
        <v>0.8011583011583011</v>
      </c>
      <c r="E118" s="15">
        <v>2</v>
      </c>
      <c r="F118" s="5">
        <f t="shared" si="51"/>
        <v>0.005333333333333333</v>
      </c>
      <c r="G118" s="15">
        <v>2</v>
      </c>
      <c r="H118" s="5">
        <f t="shared" si="52"/>
        <v>0.005333333333333333</v>
      </c>
      <c r="I118" s="15">
        <v>8</v>
      </c>
      <c r="J118" s="5">
        <f t="shared" si="53"/>
        <v>0.021333333333333333</v>
      </c>
      <c r="K118" s="15">
        <v>32</v>
      </c>
      <c r="L118" s="5">
        <f t="shared" si="54"/>
        <v>0.08533333333333333</v>
      </c>
      <c r="M118" s="15">
        <v>21</v>
      </c>
      <c r="N118" s="5">
        <f t="shared" si="55"/>
        <v>0.056</v>
      </c>
      <c r="O118" s="15">
        <v>2</v>
      </c>
      <c r="P118" s="5">
        <f t="shared" si="56"/>
        <v>0.005333333333333333</v>
      </c>
      <c r="Q118" s="15">
        <v>1</v>
      </c>
      <c r="R118" s="5">
        <f t="shared" si="57"/>
        <v>0.0026666666666666666</v>
      </c>
      <c r="S118" s="15">
        <v>2</v>
      </c>
      <c r="T118" s="5">
        <f t="shared" si="58"/>
        <v>0.005333333333333333</v>
      </c>
      <c r="U118" s="15">
        <v>8</v>
      </c>
      <c r="V118" s="5">
        <f t="shared" si="59"/>
        <v>0.021333333333333333</v>
      </c>
      <c r="W118" s="15">
        <v>77</v>
      </c>
      <c r="X118" s="5">
        <f t="shared" si="60"/>
        <v>0.20533333333333334</v>
      </c>
      <c r="Y118" s="15">
        <v>1</v>
      </c>
      <c r="Z118" s="5">
        <f t="shared" si="61"/>
        <v>0.0026666666666666666</v>
      </c>
      <c r="AA118" s="15">
        <v>161</v>
      </c>
      <c r="AB118" s="5">
        <f t="shared" si="62"/>
        <v>0.42933333333333334</v>
      </c>
      <c r="AC118" s="15">
        <v>41</v>
      </c>
      <c r="AD118" s="5">
        <f t="shared" si="63"/>
        <v>0.10933333333333334</v>
      </c>
      <c r="AE118" s="15">
        <v>17</v>
      </c>
      <c r="AF118" s="5">
        <f t="shared" si="64"/>
        <v>0.04533333333333334</v>
      </c>
      <c r="AG118" s="6">
        <f t="shared" si="48"/>
        <v>375</v>
      </c>
      <c r="AH118" s="17">
        <v>24</v>
      </c>
      <c r="AI118" s="17">
        <v>4</v>
      </c>
      <c r="AJ118" s="17">
        <v>12</v>
      </c>
      <c r="AK118" s="17">
        <v>0</v>
      </c>
      <c r="AL118" s="6">
        <f t="shared" si="50"/>
        <v>415</v>
      </c>
      <c r="AN118">
        <f t="shared" si="65"/>
      </c>
    </row>
    <row r="119" spans="1:40" ht="15">
      <c r="A119" s="4" t="s">
        <v>131</v>
      </c>
      <c r="B119" s="6">
        <v>2204</v>
      </c>
      <c r="C119" s="14">
        <v>1841</v>
      </c>
      <c r="D119" s="7">
        <f t="shared" si="49"/>
        <v>0.8352994555353902</v>
      </c>
      <c r="E119" s="15">
        <v>6</v>
      </c>
      <c r="F119" s="5">
        <f t="shared" si="51"/>
        <v>0.0035294117647058825</v>
      </c>
      <c r="G119" s="15">
        <v>18</v>
      </c>
      <c r="H119" s="5">
        <f t="shared" si="52"/>
        <v>0.010588235294117647</v>
      </c>
      <c r="I119" s="15">
        <v>29</v>
      </c>
      <c r="J119" s="5">
        <f t="shared" si="53"/>
        <v>0.017058823529411765</v>
      </c>
      <c r="K119" s="15">
        <v>228</v>
      </c>
      <c r="L119" s="5">
        <f t="shared" si="54"/>
        <v>0.13411764705882354</v>
      </c>
      <c r="M119" s="15">
        <v>166</v>
      </c>
      <c r="N119" s="5">
        <f t="shared" si="55"/>
        <v>0.0976470588235294</v>
      </c>
      <c r="O119" s="15">
        <v>6</v>
      </c>
      <c r="P119" s="5">
        <f t="shared" si="56"/>
        <v>0.0035294117647058825</v>
      </c>
      <c r="Q119" s="15">
        <v>9</v>
      </c>
      <c r="R119" s="5">
        <f t="shared" si="57"/>
        <v>0.005294117647058823</v>
      </c>
      <c r="S119" s="15">
        <v>7</v>
      </c>
      <c r="T119" s="5">
        <f t="shared" si="58"/>
        <v>0.00411764705882353</v>
      </c>
      <c r="U119" s="15">
        <v>18</v>
      </c>
      <c r="V119" s="5">
        <f t="shared" si="59"/>
        <v>0.010588235294117647</v>
      </c>
      <c r="W119" s="15">
        <v>193</v>
      </c>
      <c r="X119" s="5">
        <f t="shared" si="60"/>
        <v>0.11352941176470588</v>
      </c>
      <c r="Y119" s="15">
        <v>11</v>
      </c>
      <c r="Z119" s="5">
        <f t="shared" si="61"/>
        <v>0.006470588235294118</v>
      </c>
      <c r="AA119" s="15">
        <v>525</v>
      </c>
      <c r="AB119" s="5">
        <f t="shared" si="62"/>
        <v>0.3088235294117647</v>
      </c>
      <c r="AC119" s="15">
        <v>416</v>
      </c>
      <c r="AD119" s="5">
        <f t="shared" si="63"/>
        <v>0.2447058823529412</v>
      </c>
      <c r="AE119" s="15">
        <v>68</v>
      </c>
      <c r="AF119" s="5">
        <f t="shared" si="64"/>
        <v>0.04</v>
      </c>
      <c r="AG119" s="6">
        <f t="shared" si="48"/>
        <v>1700</v>
      </c>
      <c r="AH119" s="17">
        <v>79</v>
      </c>
      <c r="AI119" s="17">
        <v>43</v>
      </c>
      <c r="AJ119" s="17">
        <v>19</v>
      </c>
      <c r="AK119" s="17">
        <v>0</v>
      </c>
      <c r="AL119" s="6">
        <f t="shared" si="50"/>
        <v>1841</v>
      </c>
      <c r="AN119">
        <f t="shared" si="65"/>
      </c>
    </row>
    <row r="120" spans="1:40" ht="15">
      <c r="A120" s="4" t="s">
        <v>132</v>
      </c>
      <c r="B120" s="6">
        <v>1719</v>
      </c>
      <c r="C120" s="14">
        <v>1467</v>
      </c>
      <c r="D120" s="7">
        <f t="shared" si="49"/>
        <v>0.8534031413612565</v>
      </c>
      <c r="E120" s="15">
        <v>10</v>
      </c>
      <c r="F120" s="5">
        <f t="shared" si="51"/>
        <v>0.007518796992481203</v>
      </c>
      <c r="G120" s="15">
        <v>16</v>
      </c>
      <c r="H120" s="5">
        <f t="shared" si="52"/>
        <v>0.012030075187969926</v>
      </c>
      <c r="I120" s="15">
        <v>36</v>
      </c>
      <c r="J120" s="5">
        <f t="shared" si="53"/>
        <v>0.02706766917293233</v>
      </c>
      <c r="K120" s="15">
        <v>249</v>
      </c>
      <c r="L120" s="5">
        <f t="shared" si="54"/>
        <v>0.18721804511278195</v>
      </c>
      <c r="M120" s="15">
        <v>75</v>
      </c>
      <c r="N120" s="5">
        <f t="shared" si="55"/>
        <v>0.05639097744360902</v>
      </c>
      <c r="O120" s="15">
        <v>5</v>
      </c>
      <c r="P120" s="5">
        <f t="shared" si="56"/>
        <v>0.0037593984962406013</v>
      </c>
      <c r="Q120" s="15">
        <v>24</v>
      </c>
      <c r="R120" s="5">
        <f t="shared" si="57"/>
        <v>0.01804511278195489</v>
      </c>
      <c r="S120" s="15">
        <v>20</v>
      </c>
      <c r="T120" s="5">
        <f t="shared" si="58"/>
        <v>0.015037593984962405</v>
      </c>
      <c r="U120" s="15">
        <v>30</v>
      </c>
      <c r="V120" s="5">
        <f t="shared" si="59"/>
        <v>0.022556390977443608</v>
      </c>
      <c r="W120" s="15">
        <v>388</v>
      </c>
      <c r="X120" s="5">
        <f t="shared" si="60"/>
        <v>0.29172932330827067</v>
      </c>
      <c r="Y120" s="15">
        <v>6</v>
      </c>
      <c r="Z120" s="5">
        <f t="shared" si="61"/>
        <v>0.004511278195488722</v>
      </c>
      <c r="AA120" s="15">
        <v>321</v>
      </c>
      <c r="AB120" s="5">
        <f t="shared" si="62"/>
        <v>0.24135338345864663</v>
      </c>
      <c r="AC120" s="15">
        <v>111</v>
      </c>
      <c r="AD120" s="5">
        <f t="shared" si="63"/>
        <v>0.08345864661654136</v>
      </c>
      <c r="AE120" s="15">
        <v>39</v>
      </c>
      <c r="AF120" s="5">
        <f t="shared" si="64"/>
        <v>0.029323308270676692</v>
      </c>
      <c r="AG120" s="6">
        <f t="shared" si="48"/>
        <v>1330</v>
      </c>
      <c r="AH120" s="17">
        <v>98</v>
      </c>
      <c r="AI120" s="17">
        <v>8</v>
      </c>
      <c r="AJ120" s="17">
        <v>31</v>
      </c>
      <c r="AK120" s="17">
        <v>0</v>
      </c>
      <c r="AL120" s="6">
        <f t="shared" si="50"/>
        <v>1467</v>
      </c>
      <c r="AN120">
        <f t="shared" si="65"/>
      </c>
    </row>
    <row r="121" spans="1:40" ht="15">
      <c r="A121" s="4" t="s">
        <v>133</v>
      </c>
      <c r="B121" s="6">
        <v>1175</v>
      </c>
      <c r="C121" s="14">
        <v>910</v>
      </c>
      <c r="D121" s="7">
        <f t="shared" si="49"/>
        <v>0.774468085106383</v>
      </c>
      <c r="E121" s="15">
        <v>11</v>
      </c>
      <c r="F121" s="5">
        <f t="shared" si="51"/>
        <v>0.012941176470588235</v>
      </c>
      <c r="G121" s="15">
        <v>18</v>
      </c>
      <c r="H121" s="5">
        <f t="shared" si="52"/>
        <v>0.021176470588235293</v>
      </c>
      <c r="I121" s="15">
        <v>12</v>
      </c>
      <c r="J121" s="5">
        <f t="shared" si="53"/>
        <v>0.01411764705882353</v>
      </c>
      <c r="K121" s="15">
        <v>179</v>
      </c>
      <c r="L121" s="5">
        <f t="shared" si="54"/>
        <v>0.21058823529411766</v>
      </c>
      <c r="M121" s="15">
        <v>32</v>
      </c>
      <c r="N121" s="5">
        <f t="shared" si="55"/>
        <v>0.03764705882352941</v>
      </c>
      <c r="O121" s="15">
        <v>6</v>
      </c>
      <c r="P121" s="5">
        <f t="shared" si="56"/>
        <v>0.007058823529411765</v>
      </c>
      <c r="Q121" s="15">
        <v>8</v>
      </c>
      <c r="R121" s="5">
        <f t="shared" si="57"/>
        <v>0.009411764705882352</v>
      </c>
      <c r="S121" s="15">
        <v>4</v>
      </c>
      <c r="T121" s="5">
        <f t="shared" si="58"/>
        <v>0.004705882352941176</v>
      </c>
      <c r="U121" s="15">
        <v>14</v>
      </c>
      <c r="V121" s="5">
        <f t="shared" si="59"/>
        <v>0.01647058823529412</v>
      </c>
      <c r="W121" s="15">
        <v>172</v>
      </c>
      <c r="X121" s="5">
        <f t="shared" si="60"/>
        <v>0.2023529411764706</v>
      </c>
      <c r="Y121" s="15">
        <v>6</v>
      </c>
      <c r="Z121" s="5">
        <f t="shared" si="61"/>
        <v>0.007058823529411765</v>
      </c>
      <c r="AA121" s="15">
        <v>305</v>
      </c>
      <c r="AB121" s="5">
        <f t="shared" si="62"/>
        <v>0.3588235294117647</v>
      </c>
      <c r="AC121" s="15">
        <v>59</v>
      </c>
      <c r="AD121" s="5">
        <f t="shared" si="63"/>
        <v>0.06941176470588235</v>
      </c>
      <c r="AE121" s="15">
        <v>24</v>
      </c>
      <c r="AF121" s="5">
        <f t="shared" si="64"/>
        <v>0.02823529411764706</v>
      </c>
      <c r="AG121" s="6">
        <f t="shared" si="48"/>
        <v>850</v>
      </c>
      <c r="AH121" s="17">
        <v>29</v>
      </c>
      <c r="AI121" s="17">
        <v>15</v>
      </c>
      <c r="AJ121" s="17">
        <v>16</v>
      </c>
      <c r="AK121" s="17">
        <v>0</v>
      </c>
      <c r="AL121" s="6">
        <f t="shared" si="50"/>
        <v>910</v>
      </c>
      <c r="AN121">
        <f t="shared" si="65"/>
      </c>
    </row>
    <row r="122" spans="1:40" ht="15">
      <c r="A122" s="4" t="s">
        <v>134</v>
      </c>
      <c r="B122" s="6">
        <v>4459</v>
      </c>
      <c r="C122" s="14">
        <v>3599</v>
      </c>
      <c r="D122" s="7">
        <f t="shared" si="49"/>
        <v>0.8071316438663377</v>
      </c>
      <c r="E122" s="15">
        <v>0</v>
      </c>
      <c r="F122" s="5">
        <f t="shared" si="51"/>
        <v>0</v>
      </c>
      <c r="G122" s="15">
        <v>45</v>
      </c>
      <c r="H122" s="5">
        <f t="shared" si="52"/>
        <v>0.013940520446096654</v>
      </c>
      <c r="I122" s="15">
        <v>78</v>
      </c>
      <c r="J122" s="5">
        <f t="shared" si="53"/>
        <v>0.024163568773234202</v>
      </c>
      <c r="K122" s="15">
        <v>504</v>
      </c>
      <c r="L122" s="5">
        <f t="shared" si="54"/>
        <v>0.15613382899628253</v>
      </c>
      <c r="M122" s="15">
        <v>328</v>
      </c>
      <c r="N122" s="5">
        <f t="shared" si="55"/>
        <v>0.10161090458488228</v>
      </c>
      <c r="O122" s="15">
        <v>24</v>
      </c>
      <c r="P122" s="5">
        <f t="shared" si="56"/>
        <v>0.007434944237918215</v>
      </c>
      <c r="Q122" s="15">
        <v>44</v>
      </c>
      <c r="R122" s="5">
        <f t="shared" si="57"/>
        <v>0.013630731102850062</v>
      </c>
      <c r="S122" s="15">
        <v>20</v>
      </c>
      <c r="T122" s="5">
        <f t="shared" si="58"/>
        <v>0.006195786864931847</v>
      </c>
      <c r="U122" s="15">
        <v>56</v>
      </c>
      <c r="V122" s="5">
        <f t="shared" si="59"/>
        <v>0.01734820322180917</v>
      </c>
      <c r="W122" s="15">
        <v>702</v>
      </c>
      <c r="X122" s="5">
        <f t="shared" si="60"/>
        <v>0.2174721189591078</v>
      </c>
      <c r="Y122" s="15">
        <v>16</v>
      </c>
      <c r="Z122" s="5">
        <f t="shared" si="61"/>
        <v>0.004956629491945477</v>
      </c>
      <c r="AA122" s="15">
        <v>981</v>
      </c>
      <c r="AB122" s="5">
        <f t="shared" si="62"/>
        <v>0.30390334572490707</v>
      </c>
      <c r="AC122" s="15">
        <v>288</v>
      </c>
      <c r="AD122" s="5">
        <f t="shared" si="63"/>
        <v>0.08921933085501858</v>
      </c>
      <c r="AE122" s="15">
        <v>142</v>
      </c>
      <c r="AF122" s="5">
        <f t="shared" si="64"/>
        <v>0.04399008674101611</v>
      </c>
      <c r="AG122" s="6">
        <f t="shared" si="48"/>
        <v>3228</v>
      </c>
      <c r="AH122" s="17">
        <v>235</v>
      </c>
      <c r="AI122" s="17">
        <v>51</v>
      </c>
      <c r="AJ122" s="17">
        <v>85</v>
      </c>
      <c r="AK122" s="17">
        <v>0</v>
      </c>
      <c r="AL122" s="6">
        <f t="shared" si="50"/>
        <v>3599</v>
      </c>
      <c r="AN122">
        <f t="shared" si="65"/>
      </c>
    </row>
    <row r="123" spans="1:40" ht="15">
      <c r="A123" s="4" t="s">
        <v>135</v>
      </c>
      <c r="B123" s="6">
        <v>3229</v>
      </c>
      <c r="C123" s="14">
        <v>2402</v>
      </c>
      <c r="D123" s="7">
        <f t="shared" si="49"/>
        <v>0.7438835552802725</v>
      </c>
      <c r="E123" s="15">
        <v>21</v>
      </c>
      <c r="F123" s="5">
        <f t="shared" si="51"/>
        <v>0.009699769053117783</v>
      </c>
      <c r="G123" s="15">
        <v>50</v>
      </c>
      <c r="H123" s="5">
        <f t="shared" si="52"/>
        <v>0.023094688221709007</v>
      </c>
      <c r="I123" s="15">
        <v>48</v>
      </c>
      <c r="J123" s="5">
        <f t="shared" si="53"/>
        <v>0.022170900692840646</v>
      </c>
      <c r="K123" s="15">
        <v>372</v>
      </c>
      <c r="L123" s="5">
        <f t="shared" si="54"/>
        <v>0.171824480369515</v>
      </c>
      <c r="M123" s="15">
        <v>103</v>
      </c>
      <c r="N123" s="5">
        <f t="shared" si="55"/>
        <v>0.04757505773672056</v>
      </c>
      <c r="O123" s="15">
        <v>12</v>
      </c>
      <c r="P123" s="5">
        <f t="shared" si="56"/>
        <v>0.005542725173210162</v>
      </c>
      <c r="Q123" s="15">
        <v>16</v>
      </c>
      <c r="R123" s="5">
        <f t="shared" si="57"/>
        <v>0.007390300230946882</v>
      </c>
      <c r="S123" s="15">
        <v>20</v>
      </c>
      <c r="T123" s="5">
        <f t="shared" si="58"/>
        <v>0.009237875288683603</v>
      </c>
      <c r="U123" s="15">
        <v>41</v>
      </c>
      <c r="V123" s="5">
        <f t="shared" si="59"/>
        <v>0.018937644341801386</v>
      </c>
      <c r="W123" s="15">
        <v>573</v>
      </c>
      <c r="X123" s="5">
        <f t="shared" si="60"/>
        <v>0.2646651270207852</v>
      </c>
      <c r="Y123" s="15">
        <v>21</v>
      </c>
      <c r="Z123" s="5">
        <f t="shared" si="61"/>
        <v>0.009699769053117783</v>
      </c>
      <c r="AA123" s="15">
        <v>578</v>
      </c>
      <c r="AB123" s="5">
        <f t="shared" si="62"/>
        <v>0.26697459584295613</v>
      </c>
      <c r="AC123" s="15">
        <v>249</v>
      </c>
      <c r="AD123" s="5">
        <f t="shared" si="63"/>
        <v>0.11501154734411086</v>
      </c>
      <c r="AE123" s="15">
        <v>61</v>
      </c>
      <c r="AF123" s="5">
        <f t="shared" si="64"/>
        <v>0.02817551963048499</v>
      </c>
      <c r="AG123" s="6">
        <f t="shared" si="48"/>
        <v>2165</v>
      </c>
      <c r="AH123" s="17">
        <v>134</v>
      </c>
      <c r="AI123" s="17">
        <v>47</v>
      </c>
      <c r="AJ123" s="17">
        <v>56</v>
      </c>
      <c r="AK123" s="17">
        <v>0</v>
      </c>
      <c r="AL123" s="6">
        <f t="shared" si="50"/>
        <v>2402</v>
      </c>
      <c r="AN123">
        <f t="shared" si="65"/>
      </c>
    </row>
    <row r="124" spans="1:40" ht="15" customHeight="1">
      <c r="A124" s="4" t="s">
        <v>136</v>
      </c>
      <c r="B124" s="6">
        <v>3894</v>
      </c>
      <c r="C124" s="14">
        <v>3006</v>
      </c>
      <c r="D124" s="7">
        <f t="shared" si="49"/>
        <v>0.7719568567026194</v>
      </c>
      <c r="E124" s="15">
        <v>25</v>
      </c>
      <c r="F124" s="5">
        <f t="shared" si="51"/>
        <v>0.009094216078574026</v>
      </c>
      <c r="G124" s="15">
        <v>67</v>
      </c>
      <c r="H124" s="5">
        <f t="shared" si="52"/>
        <v>0.02437249909057839</v>
      </c>
      <c r="I124" s="15">
        <v>78</v>
      </c>
      <c r="J124" s="5">
        <f t="shared" si="53"/>
        <v>0.028373954165150966</v>
      </c>
      <c r="K124" s="15">
        <v>348</v>
      </c>
      <c r="L124" s="5">
        <f t="shared" si="54"/>
        <v>0.12659148781375046</v>
      </c>
      <c r="M124" s="15">
        <v>162</v>
      </c>
      <c r="N124" s="5">
        <f t="shared" si="55"/>
        <v>0.058930520189159695</v>
      </c>
      <c r="O124" s="15">
        <v>24</v>
      </c>
      <c r="P124" s="5">
        <f t="shared" si="56"/>
        <v>0.008730447435431065</v>
      </c>
      <c r="Q124" s="15">
        <v>40</v>
      </c>
      <c r="R124" s="5">
        <f t="shared" si="57"/>
        <v>0.014550745725718442</v>
      </c>
      <c r="S124" s="15">
        <v>45</v>
      </c>
      <c r="T124" s="5">
        <f t="shared" si="58"/>
        <v>0.016369588941433248</v>
      </c>
      <c r="U124" s="15">
        <v>56</v>
      </c>
      <c r="V124" s="5">
        <f t="shared" si="59"/>
        <v>0.02037104401600582</v>
      </c>
      <c r="W124" s="15">
        <v>579</v>
      </c>
      <c r="X124" s="5">
        <f t="shared" si="60"/>
        <v>0.21062204437977447</v>
      </c>
      <c r="Y124" s="15">
        <v>18</v>
      </c>
      <c r="Z124" s="5">
        <f t="shared" si="61"/>
        <v>0.0065478355765733</v>
      </c>
      <c r="AA124" s="15">
        <v>681</v>
      </c>
      <c r="AB124" s="5">
        <f t="shared" si="62"/>
        <v>0.24772644598035648</v>
      </c>
      <c r="AC124" s="15">
        <v>516</v>
      </c>
      <c r="AD124" s="5">
        <f t="shared" si="63"/>
        <v>0.18770461986176792</v>
      </c>
      <c r="AE124" s="15">
        <v>110</v>
      </c>
      <c r="AF124" s="5">
        <f t="shared" si="64"/>
        <v>0.04001455074572572</v>
      </c>
      <c r="AG124" s="6">
        <f t="shared" si="48"/>
        <v>2749</v>
      </c>
      <c r="AH124" s="17">
        <v>188</v>
      </c>
      <c r="AI124" s="17">
        <v>39</v>
      </c>
      <c r="AJ124" s="17">
        <v>30</v>
      </c>
      <c r="AK124" s="17">
        <v>0</v>
      </c>
      <c r="AL124" s="6">
        <f t="shared" si="50"/>
        <v>3006</v>
      </c>
      <c r="AN124">
        <f t="shared" si="65"/>
      </c>
    </row>
    <row r="125" spans="1:40" ht="15">
      <c r="A125" s="4" t="s">
        <v>137</v>
      </c>
      <c r="B125" s="6">
        <v>1037</v>
      </c>
      <c r="C125" s="14">
        <v>803</v>
      </c>
      <c r="D125" s="7">
        <f t="shared" si="49"/>
        <v>0.7743490838958534</v>
      </c>
      <c r="E125" s="15">
        <v>0</v>
      </c>
      <c r="F125" s="5">
        <f t="shared" si="51"/>
        <v>0</v>
      </c>
      <c r="G125" s="15">
        <v>20</v>
      </c>
      <c r="H125" s="5">
        <f t="shared" si="52"/>
        <v>0.027510316368638238</v>
      </c>
      <c r="I125" s="15">
        <v>9</v>
      </c>
      <c r="J125" s="5">
        <f t="shared" si="53"/>
        <v>0.012379642365887207</v>
      </c>
      <c r="K125" s="15">
        <v>111</v>
      </c>
      <c r="L125" s="5">
        <f t="shared" si="54"/>
        <v>0.15268225584594222</v>
      </c>
      <c r="M125" s="15">
        <v>59</v>
      </c>
      <c r="N125" s="5">
        <f t="shared" si="55"/>
        <v>0.0811554332874828</v>
      </c>
      <c r="O125" s="15">
        <v>3</v>
      </c>
      <c r="P125" s="5">
        <f t="shared" si="56"/>
        <v>0.0041265474552957355</v>
      </c>
      <c r="Q125" s="15">
        <v>4</v>
      </c>
      <c r="R125" s="5">
        <f t="shared" si="57"/>
        <v>0.005502063273727648</v>
      </c>
      <c r="S125" s="15">
        <v>6</v>
      </c>
      <c r="T125" s="5">
        <f t="shared" si="58"/>
        <v>0.008253094910591471</v>
      </c>
      <c r="U125" s="15">
        <v>10</v>
      </c>
      <c r="V125" s="5">
        <f t="shared" si="59"/>
        <v>0.013755158184319119</v>
      </c>
      <c r="W125" s="15">
        <v>93</v>
      </c>
      <c r="X125" s="5">
        <f t="shared" si="60"/>
        <v>0.1279229711141678</v>
      </c>
      <c r="Y125" s="15">
        <v>4</v>
      </c>
      <c r="Z125" s="5">
        <f t="shared" si="61"/>
        <v>0.005502063273727648</v>
      </c>
      <c r="AA125" s="15">
        <v>318</v>
      </c>
      <c r="AB125" s="5">
        <f t="shared" si="62"/>
        <v>0.437414030261348</v>
      </c>
      <c r="AC125" s="15">
        <v>66</v>
      </c>
      <c r="AD125" s="5">
        <f t="shared" si="63"/>
        <v>0.0907840440165062</v>
      </c>
      <c r="AE125" s="15">
        <v>24</v>
      </c>
      <c r="AF125" s="5">
        <f t="shared" si="64"/>
        <v>0.033012379642365884</v>
      </c>
      <c r="AG125" s="6">
        <f t="shared" si="48"/>
        <v>727</v>
      </c>
      <c r="AH125" s="17">
        <v>25</v>
      </c>
      <c r="AI125" s="17">
        <v>35</v>
      </c>
      <c r="AJ125" s="17">
        <v>16</v>
      </c>
      <c r="AK125" s="17">
        <v>0</v>
      </c>
      <c r="AL125" s="6">
        <f t="shared" si="50"/>
        <v>803</v>
      </c>
      <c r="AN125">
        <f t="shared" si="65"/>
      </c>
    </row>
    <row r="126" spans="1:40" ht="15">
      <c r="A126" s="4" t="s">
        <v>138</v>
      </c>
      <c r="B126" s="6">
        <v>875</v>
      </c>
      <c r="C126" s="14">
        <v>682</v>
      </c>
      <c r="D126" s="7">
        <f t="shared" si="49"/>
        <v>0.7794285714285715</v>
      </c>
      <c r="E126" s="15">
        <v>0</v>
      </c>
      <c r="F126" s="5">
        <f t="shared" si="51"/>
        <v>0</v>
      </c>
      <c r="G126" s="15">
        <v>15</v>
      </c>
      <c r="H126" s="5">
        <f t="shared" si="52"/>
        <v>0.024958402662229616</v>
      </c>
      <c r="I126" s="15">
        <v>8</v>
      </c>
      <c r="J126" s="5">
        <f t="shared" si="53"/>
        <v>0.013311148086522463</v>
      </c>
      <c r="K126" s="15">
        <v>132</v>
      </c>
      <c r="L126" s="5">
        <f t="shared" si="54"/>
        <v>0.21963394342762063</v>
      </c>
      <c r="M126" s="15">
        <v>75</v>
      </c>
      <c r="N126" s="5">
        <f t="shared" si="55"/>
        <v>0.12479201331114809</v>
      </c>
      <c r="O126" s="15">
        <v>3</v>
      </c>
      <c r="P126" s="5">
        <f t="shared" si="56"/>
        <v>0.004991680532445923</v>
      </c>
      <c r="Q126" s="15">
        <v>7</v>
      </c>
      <c r="R126" s="5">
        <f t="shared" si="57"/>
        <v>0.011647254575707155</v>
      </c>
      <c r="S126" s="15">
        <v>5</v>
      </c>
      <c r="T126" s="5">
        <f t="shared" si="58"/>
        <v>0.008319467554076539</v>
      </c>
      <c r="U126" s="15">
        <v>6</v>
      </c>
      <c r="V126" s="5">
        <f t="shared" si="59"/>
        <v>0.009983361064891847</v>
      </c>
      <c r="W126" s="15">
        <v>90</v>
      </c>
      <c r="X126" s="5">
        <f t="shared" si="60"/>
        <v>0.1497504159733777</v>
      </c>
      <c r="Y126" s="15">
        <v>6</v>
      </c>
      <c r="Z126" s="5">
        <f t="shared" si="61"/>
        <v>0.009983361064891847</v>
      </c>
      <c r="AA126" s="15">
        <v>189</v>
      </c>
      <c r="AB126" s="5">
        <f t="shared" si="62"/>
        <v>0.3144758735440932</v>
      </c>
      <c r="AC126" s="15">
        <v>45</v>
      </c>
      <c r="AD126" s="5">
        <f t="shared" si="63"/>
        <v>0.07487520798668885</v>
      </c>
      <c r="AE126" s="15">
        <v>20</v>
      </c>
      <c r="AF126" s="5">
        <f t="shared" si="64"/>
        <v>0.033277870216306155</v>
      </c>
      <c r="AG126" s="6">
        <f t="shared" si="48"/>
        <v>601</v>
      </c>
      <c r="AH126" s="17">
        <v>52</v>
      </c>
      <c r="AI126" s="17">
        <v>12</v>
      </c>
      <c r="AJ126" s="17">
        <v>17</v>
      </c>
      <c r="AK126" s="17">
        <v>0</v>
      </c>
      <c r="AL126" s="6">
        <f t="shared" si="50"/>
        <v>682</v>
      </c>
      <c r="AN126">
        <f t="shared" si="65"/>
      </c>
    </row>
    <row r="127" spans="1:40" ht="15">
      <c r="A127" s="4" t="s">
        <v>139</v>
      </c>
      <c r="B127" s="6">
        <v>11528</v>
      </c>
      <c r="C127" s="14">
        <v>8852</v>
      </c>
      <c r="D127" s="7">
        <f t="shared" si="49"/>
        <v>0.7678695350451076</v>
      </c>
      <c r="E127" s="15">
        <v>133</v>
      </c>
      <c r="F127" s="5">
        <f t="shared" si="51"/>
        <v>0.016086115142718915</v>
      </c>
      <c r="G127" s="15">
        <v>93</v>
      </c>
      <c r="H127" s="5">
        <f t="shared" si="52"/>
        <v>0.011248185776487663</v>
      </c>
      <c r="I127" s="15">
        <v>264</v>
      </c>
      <c r="J127" s="5">
        <f t="shared" si="53"/>
        <v>0.03193033381712627</v>
      </c>
      <c r="K127" s="15">
        <v>1748</v>
      </c>
      <c r="L127" s="5">
        <f t="shared" si="54"/>
        <v>0.21141751330430575</v>
      </c>
      <c r="M127" s="15">
        <v>192</v>
      </c>
      <c r="N127" s="5">
        <f t="shared" si="55"/>
        <v>0.023222060957910014</v>
      </c>
      <c r="O127" s="15">
        <v>78</v>
      </c>
      <c r="P127" s="5">
        <f t="shared" si="56"/>
        <v>0.009433962264150943</v>
      </c>
      <c r="Q127" s="15">
        <v>63</v>
      </c>
      <c r="R127" s="5">
        <f t="shared" si="57"/>
        <v>0.007619738751814224</v>
      </c>
      <c r="S127" s="15">
        <v>107</v>
      </c>
      <c r="T127" s="5">
        <f t="shared" si="58"/>
        <v>0.012941461054668603</v>
      </c>
      <c r="U127" s="15">
        <v>206</v>
      </c>
      <c r="V127" s="5">
        <f t="shared" si="59"/>
        <v>0.024915336236090952</v>
      </c>
      <c r="W127" s="15">
        <v>2360</v>
      </c>
      <c r="X127" s="5">
        <f t="shared" si="60"/>
        <v>0.28543783260764394</v>
      </c>
      <c r="Y127" s="15">
        <v>28</v>
      </c>
      <c r="Z127" s="5">
        <f t="shared" si="61"/>
        <v>0.003386550556361877</v>
      </c>
      <c r="AA127" s="15">
        <v>1790</v>
      </c>
      <c r="AB127" s="5">
        <f t="shared" si="62"/>
        <v>0.21649733913884858</v>
      </c>
      <c r="AC127" s="15">
        <v>896</v>
      </c>
      <c r="AD127" s="5">
        <f t="shared" si="63"/>
        <v>0.10836961780358007</v>
      </c>
      <c r="AE127" s="15">
        <v>310</v>
      </c>
      <c r="AF127" s="5">
        <f t="shared" si="64"/>
        <v>0.03749395258829221</v>
      </c>
      <c r="AG127" s="6">
        <f t="shared" si="48"/>
        <v>8268</v>
      </c>
      <c r="AH127" s="17">
        <v>367</v>
      </c>
      <c r="AI127" s="17">
        <v>78</v>
      </c>
      <c r="AJ127" s="17">
        <v>139</v>
      </c>
      <c r="AK127" s="17">
        <v>0</v>
      </c>
      <c r="AL127" s="6">
        <f t="shared" si="50"/>
        <v>8852</v>
      </c>
      <c r="AN127">
        <f t="shared" si="65"/>
      </c>
    </row>
    <row r="128" spans="1:40" ht="15">
      <c r="A128" s="4" t="s">
        <v>140</v>
      </c>
      <c r="B128" s="6">
        <v>435</v>
      </c>
      <c r="C128" s="14">
        <v>352</v>
      </c>
      <c r="D128" s="7">
        <f t="shared" si="49"/>
        <v>0.8091954022988506</v>
      </c>
      <c r="E128" s="15">
        <v>0</v>
      </c>
      <c r="F128" s="5">
        <f t="shared" si="51"/>
        <v>0</v>
      </c>
      <c r="G128" s="15">
        <v>9</v>
      </c>
      <c r="H128" s="5">
        <f t="shared" si="52"/>
        <v>0.02922077922077922</v>
      </c>
      <c r="I128" s="15">
        <v>5</v>
      </c>
      <c r="J128" s="5">
        <f t="shared" si="53"/>
        <v>0.016233766233766232</v>
      </c>
      <c r="K128" s="15">
        <v>62</v>
      </c>
      <c r="L128" s="5">
        <f t="shared" si="54"/>
        <v>0.2012987012987013</v>
      </c>
      <c r="M128" s="15">
        <v>29</v>
      </c>
      <c r="N128" s="5">
        <f t="shared" si="55"/>
        <v>0.09415584415584416</v>
      </c>
      <c r="O128" s="15">
        <v>2</v>
      </c>
      <c r="P128" s="5">
        <f t="shared" si="56"/>
        <v>0.006493506493506494</v>
      </c>
      <c r="Q128" s="15">
        <v>2</v>
      </c>
      <c r="R128" s="5">
        <f t="shared" si="57"/>
        <v>0.006493506493506494</v>
      </c>
      <c r="S128" s="15">
        <v>2</v>
      </c>
      <c r="T128" s="5">
        <f t="shared" si="58"/>
        <v>0.006493506493506494</v>
      </c>
      <c r="U128" s="15">
        <v>11</v>
      </c>
      <c r="V128" s="5">
        <f t="shared" si="59"/>
        <v>0.03571428571428571</v>
      </c>
      <c r="W128" s="15">
        <v>62</v>
      </c>
      <c r="X128" s="5">
        <f t="shared" si="60"/>
        <v>0.2012987012987013</v>
      </c>
      <c r="Y128" s="15">
        <v>2</v>
      </c>
      <c r="Z128" s="5">
        <f t="shared" si="61"/>
        <v>0.006493506493506494</v>
      </c>
      <c r="AA128" s="15">
        <v>89</v>
      </c>
      <c r="AB128" s="5">
        <f t="shared" si="62"/>
        <v>0.288961038961039</v>
      </c>
      <c r="AC128" s="15">
        <v>21</v>
      </c>
      <c r="AD128" s="5">
        <f t="shared" si="63"/>
        <v>0.06818181818181818</v>
      </c>
      <c r="AE128" s="15">
        <v>12</v>
      </c>
      <c r="AF128" s="5">
        <f t="shared" si="64"/>
        <v>0.03896103896103896</v>
      </c>
      <c r="AG128" s="6">
        <f t="shared" si="48"/>
        <v>308</v>
      </c>
      <c r="AH128" s="17">
        <v>28</v>
      </c>
      <c r="AI128" s="17">
        <v>6</v>
      </c>
      <c r="AJ128" s="17">
        <v>10</v>
      </c>
      <c r="AK128" s="17">
        <v>0</v>
      </c>
      <c r="AL128" s="6">
        <f t="shared" si="50"/>
        <v>352</v>
      </c>
      <c r="AN128">
        <f t="shared" si="65"/>
      </c>
    </row>
    <row r="129" spans="1:40" ht="15">
      <c r="A129" s="4" t="s">
        <v>141</v>
      </c>
      <c r="B129" s="6">
        <v>992</v>
      </c>
      <c r="C129" s="14">
        <v>810</v>
      </c>
      <c r="D129" s="7">
        <f t="shared" si="49"/>
        <v>0.8165322580645161</v>
      </c>
      <c r="E129" s="15">
        <v>32</v>
      </c>
      <c r="F129" s="5">
        <f t="shared" si="51"/>
        <v>0.05351170568561873</v>
      </c>
      <c r="G129" s="15">
        <v>18</v>
      </c>
      <c r="H129" s="5">
        <f t="shared" si="52"/>
        <v>0.030100334448160536</v>
      </c>
      <c r="I129" s="15">
        <v>124</v>
      </c>
      <c r="J129" s="5">
        <f t="shared" si="53"/>
        <v>0.20735785953177258</v>
      </c>
      <c r="K129" s="15">
        <v>72</v>
      </c>
      <c r="L129" s="5">
        <f t="shared" si="54"/>
        <v>0.12040133779264214</v>
      </c>
      <c r="M129" s="15">
        <v>3</v>
      </c>
      <c r="N129" s="5">
        <f t="shared" si="55"/>
        <v>0.005016722408026756</v>
      </c>
      <c r="O129" s="15">
        <v>0</v>
      </c>
      <c r="P129" s="5">
        <f t="shared" si="56"/>
        <v>0</v>
      </c>
      <c r="Q129" s="15">
        <v>0</v>
      </c>
      <c r="R129" s="5">
        <f t="shared" si="57"/>
        <v>0</v>
      </c>
      <c r="S129" s="15">
        <v>0</v>
      </c>
      <c r="T129" s="5">
        <f t="shared" si="58"/>
        <v>0</v>
      </c>
      <c r="U129" s="15">
        <v>0</v>
      </c>
      <c r="V129" s="5">
        <f t="shared" si="59"/>
        <v>0</v>
      </c>
      <c r="W129" s="15">
        <v>0</v>
      </c>
      <c r="X129" s="5">
        <f t="shared" si="60"/>
        <v>0</v>
      </c>
      <c r="Y129" s="15">
        <v>5</v>
      </c>
      <c r="Z129" s="5">
        <f t="shared" si="61"/>
        <v>0.008361204013377926</v>
      </c>
      <c r="AA129" s="15">
        <v>231</v>
      </c>
      <c r="AB129" s="5">
        <f t="shared" si="62"/>
        <v>0.3862876254180602</v>
      </c>
      <c r="AC129" s="15">
        <v>81</v>
      </c>
      <c r="AD129" s="5">
        <f t="shared" si="63"/>
        <v>0.1354515050167224</v>
      </c>
      <c r="AE129" s="15">
        <v>32</v>
      </c>
      <c r="AF129" s="5">
        <f t="shared" si="64"/>
        <v>0.05351170568561873</v>
      </c>
      <c r="AG129" s="6">
        <f t="shared" si="48"/>
        <v>598</v>
      </c>
      <c r="AH129" s="17">
        <v>176</v>
      </c>
      <c r="AI129" s="17">
        <v>15</v>
      </c>
      <c r="AJ129" s="17">
        <v>21</v>
      </c>
      <c r="AK129" s="17">
        <v>0</v>
      </c>
      <c r="AL129" s="6">
        <f t="shared" si="50"/>
        <v>810</v>
      </c>
      <c r="AN129">
        <f t="shared" si="65"/>
      </c>
    </row>
    <row r="130" spans="1:40" ht="15">
      <c r="A130" s="4" t="s">
        <v>142</v>
      </c>
      <c r="B130" s="6">
        <v>2095</v>
      </c>
      <c r="C130" s="14">
        <v>1620</v>
      </c>
      <c r="D130" s="7">
        <f t="shared" si="49"/>
        <v>0.7732696897374701</v>
      </c>
      <c r="E130" s="15">
        <v>16</v>
      </c>
      <c r="F130" s="5">
        <f t="shared" si="51"/>
        <v>0.010774410774410775</v>
      </c>
      <c r="G130" s="15">
        <v>64</v>
      </c>
      <c r="H130" s="5">
        <f t="shared" si="52"/>
        <v>0.0430976430976431</v>
      </c>
      <c r="I130" s="15">
        <v>17</v>
      </c>
      <c r="J130" s="5">
        <f t="shared" si="53"/>
        <v>0.011447811447811448</v>
      </c>
      <c r="K130" s="15">
        <v>222</v>
      </c>
      <c r="L130" s="5">
        <f t="shared" si="54"/>
        <v>0.1494949494949495</v>
      </c>
      <c r="M130" s="15">
        <v>79</v>
      </c>
      <c r="N130" s="5">
        <f t="shared" si="55"/>
        <v>0.0531986531986532</v>
      </c>
      <c r="O130" s="15">
        <v>5</v>
      </c>
      <c r="P130" s="5">
        <f t="shared" si="56"/>
        <v>0.003367003367003367</v>
      </c>
      <c r="Q130" s="15">
        <v>15</v>
      </c>
      <c r="R130" s="5">
        <f t="shared" si="57"/>
        <v>0.010101010101010102</v>
      </c>
      <c r="S130" s="15">
        <v>11</v>
      </c>
      <c r="T130" s="5">
        <f t="shared" si="58"/>
        <v>0.007407407407407408</v>
      </c>
      <c r="U130" s="15">
        <v>26</v>
      </c>
      <c r="V130" s="5">
        <f t="shared" si="59"/>
        <v>0.017508417508417508</v>
      </c>
      <c r="W130" s="15">
        <v>285</v>
      </c>
      <c r="X130" s="5">
        <f t="shared" si="60"/>
        <v>0.1919191919191919</v>
      </c>
      <c r="Y130" s="15">
        <v>7</v>
      </c>
      <c r="Z130" s="5">
        <f t="shared" si="61"/>
        <v>0.0047138047138047135</v>
      </c>
      <c r="AA130" s="15">
        <v>556</v>
      </c>
      <c r="AB130" s="5">
        <f t="shared" si="62"/>
        <v>0.3744107744107744</v>
      </c>
      <c r="AC130" s="15">
        <v>142</v>
      </c>
      <c r="AD130" s="5">
        <f t="shared" si="63"/>
        <v>0.09562289562289562</v>
      </c>
      <c r="AE130" s="15">
        <v>40</v>
      </c>
      <c r="AF130" s="5">
        <f t="shared" si="64"/>
        <v>0.026936026936026935</v>
      </c>
      <c r="AG130" s="6">
        <f t="shared" si="48"/>
        <v>1485</v>
      </c>
      <c r="AH130" s="17">
        <v>84</v>
      </c>
      <c r="AI130" s="17">
        <v>22</v>
      </c>
      <c r="AJ130" s="17">
        <v>29</v>
      </c>
      <c r="AK130" s="17">
        <v>0</v>
      </c>
      <c r="AL130" s="6">
        <f t="shared" si="50"/>
        <v>1620</v>
      </c>
      <c r="AN130">
        <f t="shared" si="65"/>
      </c>
    </row>
    <row r="131" spans="1:40" ht="15">
      <c r="A131" s="4" t="s">
        <v>143</v>
      </c>
      <c r="B131" s="6">
        <v>324</v>
      </c>
      <c r="C131" s="14">
        <v>263</v>
      </c>
      <c r="D131" s="7">
        <f t="shared" si="49"/>
        <v>0.8117283950617284</v>
      </c>
      <c r="E131" s="15">
        <v>2</v>
      </c>
      <c r="F131" s="5">
        <f t="shared" si="51"/>
        <v>0.008438818565400843</v>
      </c>
      <c r="G131" s="15">
        <v>4</v>
      </c>
      <c r="H131" s="5">
        <f t="shared" si="52"/>
        <v>0.016877637130801686</v>
      </c>
      <c r="I131" s="15">
        <v>3</v>
      </c>
      <c r="J131" s="5">
        <f t="shared" si="53"/>
        <v>0.012658227848101266</v>
      </c>
      <c r="K131" s="15">
        <v>23</v>
      </c>
      <c r="L131" s="5">
        <f t="shared" si="54"/>
        <v>0.0970464135021097</v>
      </c>
      <c r="M131" s="15">
        <v>31</v>
      </c>
      <c r="N131" s="5">
        <f t="shared" si="55"/>
        <v>0.1308016877637131</v>
      </c>
      <c r="O131" s="15">
        <v>0</v>
      </c>
      <c r="P131" s="5">
        <f t="shared" si="56"/>
        <v>0</v>
      </c>
      <c r="Q131" s="15">
        <v>0</v>
      </c>
      <c r="R131" s="5">
        <f t="shared" si="57"/>
        <v>0</v>
      </c>
      <c r="S131" s="15">
        <v>3</v>
      </c>
      <c r="T131" s="5">
        <f t="shared" si="58"/>
        <v>0.012658227848101266</v>
      </c>
      <c r="U131" s="15">
        <v>8</v>
      </c>
      <c r="V131" s="5">
        <f t="shared" si="59"/>
        <v>0.03375527426160337</v>
      </c>
      <c r="W131" s="15">
        <v>40</v>
      </c>
      <c r="X131" s="5">
        <f t="shared" si="60"/>
        <v>0.16877637130801687</v>
      </c>
      <c r="Y131" s="15">
        <v>1</v>
      </c>
      <c r="Z131" s="5">
        <f t="shared" si="61"/>
        <v>0.004219409282700422</v>
      </c>
      <c r="AA131" s="15">
        <v>102</v>
      </c>
      <c r="AB131" s="5">
        <f t="shared" si="62"/>
        <v>0.43037974683544306</v>
      </c>
      <c r="AC131" s="15">
        <v>13</v>
      </c>
      <c r="AD131" s="5">
        <f t="shared" si="63"/>
        <v>0.05485232067510549</v>
      </c>
      <c r="AE131" s="15">
        <v>7</v>
      </c>
      <c r="AF131" s="5">
        <f t="shared" si="64"/>
        <v>0.029535864978902954</v>
      </c>
      <c r="AG131" s="6">
        <f t="shared" si="48"/>
        <v>237</v>
      </c>
      <c r="AH131" s="17">
        <v>9</v>
      </c>
      <c r="AI131" s="17">
        <v>2</v>
      </c>
      <c r="AJ131" s="17">
        <v>15</v>
      </c>
      <c r="AK131" s="17">
        <v>0</v>
      </c>
      <c r="AL131" s="6">
        <f t="shared" si="50"/>
        <v>263</v>
      </c>
      <c r="AN131">
        <f t="shared" si="65"/>
      </c>
    </row>
    <row r="132" spans="1:40" ht="15">
      <c r="A132" s="4" t="s">
        <v>144</v>
      </c>
      <c r="B132" s="6">
        <v>730</v>
      </c>
      <c r="C132" s="14">
        <v>601</v>
      </c>
      <c r="D132" s="7">
        <f t="shared" si="49"/>
        <v>0.8232876712328767</v>
      </c>
      <c r="E132" s="15">
        <v>7</v>
      </c>
      <c r="F132" s="5">
        <f t="shared" si="51"/>
        <v>0.012797074954296161</v>
      </c>
      <c r="G132" s="15">
        <v>9</v>
      </c>
      <c r="H132" s="5">
        <f t="shared" si="52"/>
        <v>0.016453382084095063</v>
      </c>
      <c r="I132" s="15">
        <v>5</v>
      </c>
      <c r="J132" s="5">
        <f t="shared" si="53"/>
        <v>0.009140767824497258</v>
      </c>
      <c r="K132" s="15">
        <v>81</v>
      </c>
      <c r="L132" s="5">
        <f t="shared" si="54"/>
        <v>0.1480804387568556</v>
      </c>
      <c r="M132" s="15">
        <v>17</v>
      </c>
      <c r="N132" s="5">
        <f t="shared" si="55"/>
        <v>0.031078610603290677</v>
      </c>
      <c r="O132" s="15">
        <v>2</v>
      </c>
      <c r="P132" s="5">
        <f t="shared" si="56"/>
        <v>0.003656307129798903</v>
      </c>
      <c r="Q132" s="15">
        <v>8</v>
      </c>
      <c r="R132" s="5">
        <f t="shared" si="57"/>
        <v>0.014625228519195612</v>
      </c>
      <c r="S132" s="15">
        <v>4</v>
      </c>
      <c r="T132" s="5">
        <f t="shared" si="58"/>
        <v>0.007312614259597806</v>
      </c>
      <c r="U132" s="15">
        <v>8</v>
      </c>
      <c r="V132" s="5">
        <f t="shared" si="59"/>
        <v>0.014625228519195612</v>
      </c>
      <c r="W132" s="15">
        <v>171</v>
      </c>
      <c r="X132" s="5">
        <f t="shared" si="60"/>
        <v>0.3126142595978062</v>
      </c>
      <c r="Y132" s="15">
        <v>3</v>
      </c>
      <c r="Z132" s="5">
        <f t="shared" si="61"/>
        <v>0.005484460694698354</v>
      </c>
      <c r="AA132" s="15">
        <v>180</v>
      </c>
      <c r="AB132" s="5">
        <f t="shared" si="62"/>
        <v>0.3290676416819013</v>
      </c>
      <c r="AC132" s="15">
        <v>35</v>
      </c>
      <c r="AD132" s="5">
        <f t="shared" si="63"/>
        <v>0.06398537477148081</v>
      </c>
      <c r="AE132" s="15">
        <v>17</v>
      </c>
      <c r="AF132" s="5">
        <f t="shared" si="64"/>
        <v>0.031078610603290677</v>
      </c>
      <c r="AG132" s="6">
        <f t="shared" si="48"/>
        <v>547</v>
      </c>
      <c r="AH132" s="17">
        <v>40</v>
      </c>
      <c r="AI132" s="17">
        <v>8</v>
      </c>
      <c r="AJ132" s="17">
        <v>6</v>
      </c>
      <c r="AK132" s="17">
        <v>0</v>
      </c>
      <c r="AL132" s="6">
        <f t="shared" si="50"/>
        <v>601</v>
      </c>
      <c r="AN132">
        <f t="shared" si="65"/>
      </c>
    </row>
    <row r="133" spans="1:40" ht="15">
      <c r="A133" s="4" t="s">
        <v>145</v>
      </c>
      <c r="B133" s="6">
        <v>290</v>
      </c>
      <c r="C133" s="14">
        <v>233</v>
      </c>
      <c r="D133" s="7">
        <f t="shared" si="49"/>
        <v>0.803448275862069</v>
      </c>
      <c r="E133" s="15">
        <v>0</v>
      </c>
      <c r="F133" s="5">
        <f t="shared" si="51"/>
        <v>0</v>
      </c>
      <c r="G133" s="15">
        <v>6</v>
      </c>
      <c r="H133" s="5">
        <f t="shared" si="52"/>
        <v>0.029556650246305417</v>
      </c>
      <c r="I133" s="15">
        <v>3</v>
      </c>
      <c r="J133" s="5">
        <f t="shared" si="53"/>
        <v>0.014778325123152709</v>
      </c>
      <c r="K133" s="15">
        <v>31</v>
      </c>
      <c r="L133" s="5">
        <f t="shared" si="54"/>
        <v>0.15270935960591134</v>
      </c>
      <c r="M133" s="15">
        <v>4</v>
      </c>
      <c r="N133" s="5">
        <f t="shared" si="55"/>
        <v>0.019704433497536946</v>
      </c>
      <c r="O133" s="15">
        <v>0</v>
      </c>
      <c r="P133" s="5">
        <f t="shared" si="56"/>
        <v>0</v>
      </c>
      <c r="Q133" s="15">
        <v>2</v>
      </c>
      <c r="R133" s="5">
        <f t="shared" si="57"/>
        <v>0.009852216748768473</v>
      </c>
      <c r="S133" s="15">
        <v>0</v>
      </c>
      <c r="T133" s="5">
        <f t="shared" si="58"/>
        <v>0</v>
      </c>
      <c r="U133" s="15">
        <v>5</v>
      </c>
      <c r="V133" s="5">
        <f t="shared" si="59"/>
        <v>0.024630541871921183</v>
      </c>
      <c r="W133" s="15">
        <v>32</v>
      </c>
      <c r="X133" s="5">
        <f t="shared" si="60"/>
        <v>0.15763546798029557</v>
      </c>
      <c r="Y133" s="15">
        <v>0</v>
      </c>
      <c r="Z133" s="5">
        <f t="shared" si="61"/>
        <v>0</v>
      </c>
      <c r="AA133" s="15">
        <v>64</v>
      </c>
      <c r="AB133" s="5">
        <f t="shared" si="62"/>
        <v>0.31527093596059114</v>
      </c>
      <c r="AC133" s="15">
        <v>27</v>
      </c>
      <c r="AD133" s="5">
        <f t="shared" si="63"/>
        <v>0.1330049261083744</v>
      </c>
      <c r="AE133" s="15">
        <v>29</v>
      </c>
      <c r="AF133" s="5">
        <f t="shared" si="64"/>
        <v>0.14285714285714285</v>
      </c>
      <c r="AG133" s="6">
        <f t="shared" si="48"/>
        <v>203</v>
      </c>
      <c r="AH133" s="17">
        <v>16</v>
      </c>
      <c r="AI133" s="17">
        <v>3</v>
      </c>
      <c r="AJ133" s="17">
        <v>11</v>
      </c>
      <c r="AK133" s="17">
        <v>0</v>
      </c>
      <c r="AL133" s="6">
        <f t="shared" si="50"/>
        <v>233</v>
      </c>
      <c r="AN133">
        <f t="shared" si="65"/>
      </c>
    </row>
    <row r="134" spans="1:40" ht="15">
      <c r="A134" s="4" t="s">
        <v>146</v>
      </c>
      <c r="B134" s="6">
        <v>1070</v>
      </c>
      <c r="C134" s="14">
        <v>890</v>
      </c>
      <c r="D134" s="7">
        <f t="shared" si="49"/>
        <v>0.8317757009345794</v>
      </c>
      <c r="E134" s="15">
        <v>0</v>
      </c>
      <c r="F134" s="5">
        <f t="shared" si="51"/>
        <v>0</v>
      </c>
      <c r="G134" s="15">
        <v>13</v>
      </c>
      <c r="H134" s="5">
        <f t="shared" si="52"/>
        <v>0.01631116687578419</v>
      </c>
      <c r="I134" s="15">
        <v>6</v>
      </c>
      <c r="J134" s="5">
        <f t="shared" si="53"/>
        <v>0.0075282308657465494</v>
      </c>
      <c r="K134" s="15">
        <v>113</v>
      </c>
      <c r="L134" s="5">
        <f t="shared" si="54"/>
        <v>0.14178168130489335</v>
      </c>
      <c r="M134" s="15">
        <v>67</v>
      </c>
      <c r="N134" s="5">
        <f t="shared" si="55"/>
        <v>0.08406524466750313</v>
      </c>
      <c r="O134" s="15">
        <v>3</v>
      </c>
      <c r="P134" s="5">
        <f t="shared" si="56"/>
        <v>0.0037641154328732747</v>
      </c>
      <c r="Q134" s="15">
        <v>4</v>
      </c>
      <c r="R134" s="5">
        <f t="shared" si="57"/>
        <v>0.005018820577164366</v>
      </c>
      <c r="S134" s="15">
        <v>5</v>
      </c>
      <c r="T134" s="5">
        <f t="shared" si="58"/>
        <v>0.006273525721455458</v>
      </c>
      <c r="U134" s="15">
        <v>22</v>
      </c>
      <c r="V134" s="5">
        <f t="shared" si="59"/>
        <v>0.027603513174404015</v>
      </c>
      <c r="W134" s="15">
        <v>177</v>
      </c>
      <c r="X134" s="5">
        <f t="shared" si="60"/>
        <v>0.22208281053952322</v>
      </c>
      <c r="Y134" s="15">
        <v>5</v>
      </c>
      <c r="Z134" s="5">
        <f t="shared" si="61"/>
        <v>0.006273525721455458</v>
      </c>
      <c r="AA134" s="15">
        <v>258</v>
      </c>
      <c r="AB134" s="5">
        <f t="shared" si="62"/>
        <v>0.3237139272271016</v>
      </c>
      <c r="AC134" s="15">
        <v>100</v>
      </c>
      <c r="AD134" s="5">
        <f t="shared" si="63"/>
        <v>0.12547051442910917</v>
      </c>
      <c r="AE134" s="15">
        <v>24</v>
      </c>
      <c r="AF134" s="5">
        <f t="shared" si="64"/>
        <v>0.030112923462986198</v>
      </c>
      <c r="AG134" s="6">
        <f t="shared" si="48"/>
        <v>797</v>
      </c>
      <c r="AH134" s="17">
        <v>40</v>
      </c>
      <c r="AI134" s="17">
        <v>20</v>
      </c>
      <c r="AJ134" s="17">
        <v>33</v>
      </c>
      <c r="AK134" s="17">
        <v>0</v>
      </c>
      <c r="AL134" s="6">
        <f t="shared" si="50"/>
        <v>890</v>
      </c>
      <c r="AN134">
        <f t="shared" si="65"/>
      </c>
    </row>
    <row r="135" spans="1:40" ht="15">
      <c r="A135" s="4" t="s">
        <v>147</v>
      </c>
      <c r="B135" s="6">
        <v>26869</v>
      </c>
      <c r="C135" s="14">
        <v>21004</v>
      </c>
      <c r="D135" s="7">
        <f t="shared" si="49"/>
        <v>0.7817187092932376</v>
      </c>
      <c r="E135" s="15">
        <v>152</v>
      </c>
      <c r="F135" s="5">
        <f aca="true" t="shared" si="66" ref="F135:F166">SUM(E135/$AG135)</f>
        <v>0.007930710633413336</v>
      </c>
      <c r="G135" s="15">
        <v>230</v>
      </c>
      <c r="H135" s="5">
        <f aca="true" t="shared" si="67" ref="H135:H166">SUM(G135/$AG135)</f>
        <v>0.01200041740582281</v>
      </c>
      <c r="I135" s="15">
        <v>919</v>
      </c>
      <c r="J135" s="5">
        <f aca="true" t="shared" si="68" ref="J135:J166">SUM(I135/$AG135)</f>
        <v>0.04794949389543984</v>
      </c>
      <c r="K135" s="15">
        <v>4105</v>
      </c>
      <c r="L135" s="5">
        <f aca="true" t="shared" si="69" ref="L135:L166">SUM(K135/$AG135)</f>
        <v>0.2141813628300115</v>
      </c>
      <c r="M135" s="15">
        <v>612</v>
      </c>
      <c r="N135" s="5">
        <f aca="true" t="shared" si="70" ref="N135:N166">SUM(M135/$AG135)</f>
        <v>0.03193154544505896</v>
      </c>
      <c r="O135" s="15">
        <v>231</v>
      </c>
      <c r="P135" s="5">
        <f aca="true" t="shared" si="71" ref="P135:P166">SUM(O135/$AG135)</f>
        <v>0.012052593133674214</v>
      </c>
      <c r="Q135" s="15">
        <v>271</v>
      </c>
      <c r="R135" s="5">
        <f aca="true" t="shared" si="72" ref="R135:R166">SUM(Q135/$AG135)</f>
        <v>0.014139622247730356</v>
      </c>
      <c r="S135" s="15">
        <v>333</v>
      </c>
      <c r="T135" s="5">
        <f aca="true" t="shared" si="73" ref="T135:T166">SUM(S135/$AG135)</f>
        <v>0.017374517374517374</v>
      </c>
      <c r="U135" s="15">
        <v>732</v>
      </c>
      <c r="V135" s="5">
        <f aca="true" t="shared" si="74" ref="V135:V166">SUM(U135/$AG135)</f>
        <v>0.038192632787227385</v>
      </c>
      <c r="W135" s="15">
        <v>4957</v>
      </c>
      <c r="X135" s="5">
        <f aca="true" t="shared" si="75" ref="X135:X166">SUM(W135/$AG135)</f>
        <v>0.2586350829594073</v>
      </c>
      <c r="Y135" s="15">
        <v>141</v>
      </c>
      <c r="Z135" s="5">
        <f aca="true" t="shared" si="76" ref="Z135:Z166">SUM(Y135/$AG135)</f>
        <v>0.007356777627047897</v>
      </c>
      <c r="AA135" s="15">
        <v>4073</v>
      </c>
      <c r="AB135" s="5">
        <f aca="true" t="shared" si="77" ref="AB135:AB166">SUM(AA135/$AG135)</f>
        <v>0.21251173953876656</v>
      </c>
      <c r="AC135" s="15">
        <v>1634</v>
      </c>
      <c r="AD135" s="5">
        <f aca="true" t="shared" si="78" ref="AD135:AD166">SUM(AC135/$AG135)</f>
        <v>0.08525513930919336</v>
      </c>
      <c r="AE135" s="15">
        <v>776</v>
      </c>
      <c r="AF135" s="5">
        <f aca="true" t="shared" si="79" ref="AF135:AF166">SUM(AE135/$AG135)</f>
        <v>0.04048836481268914</v>
      </c>
      <c r="AG135" s="6">
        <f t="shared" si="48"/>
        <v>19166</v>
      </c>
      <c r="AH135" s="17">
        <v>1188</v>
      </c>
      <c r="AI135" s="17">
        <v>225</v>
      </c>
      <c r="AJ135" s="17">
        <v>425</v>
      </c>
      <c r="AK135" s="17">
        <v>0</v>
      </c>
      <c r="AL135" s="6">
        <f t="shared" si="50"/>
        <v>21004</v>
      </c>
      <c r="AN135">
        <f aca="true" t="shared" si="80" ref="AN135:AN166">IF(C135=AL135,"","ERRORE")</f>
      </c>
    </row>
    <row r="136" spans="1:40" ht="15">
      <c r="A136" s="4" t="s">
        <v>148</v>
      </c>
      <c r="B136" s="6">
        <v>307</v>
      </c>
      <c r="C136" s="14">
        <v>239</v>
      </c>
      <c r="D136" s="7">
        <f t="shared" si="49"/>
        <v>0.7785016286644951</v>
      </c>
      <c r="E136" s="15">
        <v>0</v>
      </c>
      <c r="F136" s="5">
        <f t="shared" si="66"/>
        <v>0</v>
      </c>
      <c r="G136" s="15">
        <v>1</v>
      </c>
      <c r="H136" s="5">
        <f t="shared" si="67"/>
        <v>0.0047169811320754715</v>
      </c>
      <c r="I136" s="15">
        <v>6</v>
      </c>
      <c r="J136" s="5">
        <f t="shared" si="68"/>
        <v>0.02830188679245283</v>
      </c>
      <c r="K136" s="15">
        <v>27</v>
      </c>
      <c r="L136" s="5">
        <f t="shared" si="69"/>
        <v>0.12735849056603774</v>
      </c>
      <c r="M136" s="15">
        <v>30</v>
      </c>
      <c r="N136" s="5">
        <f t="shared" si="70"/>
        <v>0.14150943396226415</v>
      </c>
      <c r="O136" s="15">
        <v>2</v>
      </c>
      <c r="P136" s="5">
        <f t="shared" si="71"/>
        <v>0.009433962264150943</v>
      </c>
      <c r="Q136" s="15">
        <v>0</v>
      </c>
      <c r="R136" s="5">
        <f t="shared" si="72"/>
        <v>0</v>
      </c>
      <c r="S136" s="15">
        <v>2</v>
      </c>
      <c r="T136" s="5">
        <f t="shared" si="73"/>
        <v>0.009433962264150943</v>
      </c>
      <c r="U136" s="15">
        <v>2</v>
      </c>
      <c r="V136" s="5">
        <f t="shared" si="74"/>
        <v>0.009433962264150943</v>
      </c>
      <c r="W136" s="15">
        <v>57</v>
      </c>
      <c r="X136" s="5">
        <f t="shared" si="75"/>
        <v>0.2688679245283019</v>
      </c>
      <c r="Y136" s="15">
        <v>3</v>
      </c>
      <c r="Z136" s="5">
        <f t="shared" si="76"/>
        <v>0.014150943396226415</v>
      </c>
      <c r="AA136" s="15">
        <v>53</v>
      </c>
      <c r="AB136" s="5">
        <f t="shared" si="77"/>
        <v>0.25</v>
      </c>
      <c r="AC136" s="15">
        <v>17</v>
      </c>
      <c r="AD136" s="5">
        <f t="shared" si="78"/>
        <v>0.08018867924528301</v>
      </c>
      <c r="AE136" s="15">
        <v>12</v>
      </c>
      <c r="AF136" s="5">
        <f t="shared" si="79"/>
        <v>0.05660377358490566</v>
      </c>
      <c r="AG136" s="6">
        <f aca="true" t="shared" si="81" ref="AG136:AG182">SUM(E136+G136+I136+K136+M136+O136+Q136+S136+U136+W136+Y136+AA136+AC136+AE136)</f>
        <v>212</v>
      </c>
      <c r="AH136" s="17">
        <v>12</v>
      </c>
      <c r="AI136" s="17">
        <v>11</v>
      </c>
      <c r="AJ136" s="17">
        <v>4</v>
      </c>
      <c r="AK136" s="17">
        <v>0</v>
      </c>
      <c r="AL136" s="6">
        <f t="shared" si="50"/>
        <v>239</v>
      </c>
      <c r="AN136">
        <f t="shared" si="80"/>
      </c>
    </row>
    <row r="137" spans="1:40" ht="15">
      <c r="A137" s="4" t="s">
        <v>149</v>
      </c>
      <c r="B137" s="6">
        <v>572</v>
      </c>
      <c r="C137" s="14">
        <v>444</v>
      </c>
      <c r="D137" s="7">
        <f aca="true" t="shared" si="82" ref="D137:D182">SUM(C137/B137)</f>
        <v>0.7762237762237763</v>
      </c>
      <c r="E137" s="15">
        <v>0</v>
      </c>
      <c r="F137" s="5">
        <f t="shared" si="66"/>
        <v>0</v>
      </c>
      <c r="G137" s="15">
        <v>10</v>
      </c>
      <c r="H137" s="5">
        <f t="shared" si="67"/>
        <v>0.025510204081632654</v>
      </c>
      <c r="I137" s="15">
        <v>6</v>
      </c>
      <c r="J137" s="5">
        <f t="shared" si="68"/>
        <v>0.015306122448979591</v>
      </c>
      <c r="K137" s="15">
        <v>72</v>
      </c>
      <c r="L137" s="5">
        <f t="shared" si="69"/>
        <v>0.1836734693877551</v>
      </c>
      <c r="M137" s="15">
        <v>36</v>
      </c>
      <c r="N137" s="5">
        <f t="shared" si="70"/>
        <v>0.09183673469387756</v>
      </c>
      <c r="O137" s="15">
        <v>5</v>
      </c>
      <c r="P137" s="5">
        <f t="shared" si="71"/>
        <v>0.012755102040816327</v>
      </c>
      <c r="Q137" s="15">
        <v>1</v>
      </c>
      <c r="R137" s="5">
        <f t="shared" si="72"/>
        <v>0.002551020408163265</v>
      </c>
      <c r="S137" s="15">
        <v>3</v>
      </c>
      <c r="T137" s="5">
        <f t="shared" si="73"/>
        <v>0.007653061224489796</v>
      </c>
      <c r="U137" s="15">
        <v>5</v>
      </c>
      <c r="V137" s="5">
        <f t="shared" si="74"/>
        <v>0.012755102040816327</v>
      </c>
      <c r="W137" s="15">
        <v>69</v>
      </c>
      <c r="X137" s="5">
        <f t="shared" si="75"/>
        <v>0.1760204081632653</v>
      </c>
      <c r="Y137" s="15">
        <v>0</v>
      </c>
      <c r="Z137" s="5">
        <f t="shared" si="76"/>
        <v>0</v>
      </c>
      <c r="AA137" s="15">
        <v>141</v>
      </c>
      <c r="AB137" s="5">
        <f t="shared" si="77"/>
        <v>0.3596938775510204</v>
      </c>
      <c r="AC137" s="15">
        <v>31</v>
      </c>
      <c r="AD137" s="5">
        <f t="shared" si="78"/>
        <v>0.07908163265306123</v>
      </c>
      <c r="AE137" s="15">
        <v>13</v>
      </c>
      <c r="AF137" s="5">
        <f t="shared" si="79"/>
        <v>0.03316326530612245</v>
      </c>
      <c r="AG137" s="6">
        <f t="shared" si="81"/>
        <v>392</v>
      </c>
      <c r="AH137" s="17">
        <v>29</v>
      </c>
      <c r="AI137" s="17">
        <v>9</v>
      </c>
      <c r="AJ137" s="17">
        <v>14</v>
      </c>
      <c r="AK137" s="17">
        <v>0</v>
      </c>
      <c r="AL137" s="6">
        <f aca="true" t="shared" si="83" ref="AL137:AL182">SUM(AG137:AK137)</f>
        <v>444</v>
      </c>
      <c r="AN137">
        <f t="shared" si="80"/>
      </c>
    </row>
    <row r="138" spans="1:40" ht="15">
      <c r="A138" s="4" t="s">
        <v>150</v>
      </c>
      <c r="B138" s="6">
        <v>147</v>
      </c>
      <c r="C138" s="14">
        <v>111</v>
      </c>
      <c r="D138" s="7">
        <f t="shared" si="82"/>
        <v>0.7551020408163265</v>
      </c>
      <c r="E138" s="15">
        <v>2</v>
      </c>
      <c r="F138" s="5">
        <f t="shared" si="66"/>
        <v>0.02127659574468085</v>
      </c>
      <c r="G138" s="15">
        <v>17</v>
      </c>
      <c r="H138" s="5">
        <f t="shared" si="67"/>
        <v>0.18085106382978725</v>
      </c>
      <c r="I138" s="15">
        <v>4</v>
      </c>
      <c r="J138" s="5">
        <f t="shared" si="68"/>
        <v>0.0425531914893617</v>
      </c>
      <c r="K138" s="15">
        <v>14</v>
      </c>
      <c r="L138" s="5">
        <f t="shared" si="69"/>
        <v>0.14893617021276595</v>
      </c>
      <c r="M138" s="15">
        <v>2</v>
      </c>
      <c r="N138" s="5">
        <f t="shared" si="70"/>
        <v>0.02127659574468085</v>
      </c>
      <c r="O138" s="15">
        <v>0</v>
      </c>
      <c r="P138" s="5">
        <f t="shared" si="71"/>
        <v>0</v>
      </c>
      <c r="Q138" s="15">
        <v>0</v>
      </c>
      <c r="R138" s="5">
        <f t="shared" si="72"/>
        <v>0</v>
      </c>
      <c r="S138" s="15">
        <v>3</v>
      </c>
      <c r="T138" s="5">
        <f t="shared" si="73"/>
        <v>0.031914893617021274</v>
      </c>
      <c r="U138" s="15">
        <v>4</v>
      </c>
      <c r="V138" s="5">
        <f t="shared" si="74"/>
        <v>0.0425531914893617</v>
      </c>
      <c r="W138" s="15">
        <v>21</v>
      </c>
      <c r="X138" s="5">
        <f t="shared" si="75"/>
        <v>0.22340425531914893</v>
      </c>
      <c r="Y138" s="15">
        <v>1</v>
      </c>
      <c r="Z138" s="5">
        <f t="shared" si="76"/>
        <v>0.010638297872340425</v>
      </c>
      <c r="AA138" s="15">
        <v>19</v>
      </c>
      <c r="AB138" s="5">
        <f t="shared" si="77"/>
        <v>0.20212765957446807</v>
      </c>
      <c r="AC138" s="15">
        <v>4</v>
      </c>
      <c r="AD138" s="5">
        <f t="shared" si="78"/>
        <v>0.0425531914893617</v>
      </c>
      <c r="AE138" s="15">
        <v>3</v>
      </c>
      <c r="AF138" s="5">
        <f t="shared" si="79"/>
        <v>0.031914893617021274</v>
      </c>
      <c r="AG138" s="6">
        <f t="shared" si="81"/>
        <v>94</v>
      </c>
      <c r="AH138" s="17">
        <v>14</v>
      </c>
      <c r="AI138" s="17">
        <v>0</v>
      </c>
      <c r="AJ138" s="17">
        <v>3</v>
      </c>
      <c r="AK138" s="17">
        <v>0</v>
      </c>
      <c r="AL138" s="6">
        <f t="shared" si="83"/>
        <v>111</v>
      </c>
      <c r="AN138">
        <f t="shared" si="80"/>
      </c>
    </row>
    <row r="139" spans="1:40" ht="15">
      <c r="A139" s="4" t="s">
        <v>151</v>
      </c>
      <c r="B139" s="6">
        <v>397</v>
      </c>
      <c r="C139" s="14">
        <v>331</v>
      </c>
      <c r="D139" s="7">
        <f t="shared" si="82"/>
        <v>0.8337531486146096</v>
      </c>
      <c r="E139" s="15">
        <v>1</v>
      </c>
      <c r="F139" s="5">
        <f t="shared" si="66"/>
        <v>0.003246753246753247</v>
      </c>
      <c r="G139" s="15">
        <v>16</v>
      </c>
      <c r="H139" s="5">
        <f t="shared" si="67"/>
        <v>0.05194805194805195</v>
      </c>
      <c r="I139" s="15">
        <v>7</v>
      </c>
      <c r="J139" s="5">
        <f t="shared" si="68"/>
        <v>0.022727272727272728</v>
      </c>
      <c r="K139" s="15">
        <v>44</v>
      </c>
      <c r="L139" s="5">
        <f t="shared" si="69"/>
        <v>0.14285714285714285</v>
      </c>
      <c r="M139" s="15">
        <v>21</v>
      </c>
      <c r="N139" s="5">
        <f t="shared" si="70"/>
        <v>0.06818181818181818</v>
      </c>
      <c r="O139" s="15">
        <v>0</v>
      </c>
      <c r="P139" s="5">
        <f t="shared" si="71"/>
        <v>0</v>
      </c>
      <c r="Q139" s="15">
        <v>1</v>
      </c>
      <c r="R139" s="5">
        <f t="shared" si="72"/>
        <v>0.003246753246753247</v>
      </c>
      <c r="S139" s="15">
        <v>0</v>
      </c>
      <c r="T139" s="5">
        <f t="shared" si="73"/>
        <v>0</v>
      </c>
      <c r="U139" s="15">
        <v>3</v>
      </c>
      <c r="V139" s="5">
        <f t="shared" si="74"/>
        <v>0.00974025974025974</v>
      </c>
      <c r="W139" s="15">
        <v>79</v>
      </c>
      <c r="X139" s="5">
        <f t="shared" si="75"/>
        <v>0.2564935064935065</v>
      </c>
      <c r="Y139" s="15">
        <v>5</v>
      </c>
      <c r="Z139" s="5">
        <f t="shared" si="76"/>
        <v>0.016233766233766232</v>
      </c>
      <c r="AA139" s="15">
        <v>99</v>
      </c>
      <c r="AB139" s="5">
        <f t="shared" si="77"/>
        <v>0.32142857142857145</v>
      </c>
      <c r="AC139" s="15">
        <v>24</v>
      </c>
      <c r="AD139" s="5">
        <f t="shared" si="78"/>
        <v>0.07792207792207792</v>
      </c>
      <c r="AE139" s="15">
        <v>8</v>
      </c>
      <c r="AF139" s="5">
        <f t="shared" si="79"/>
        <v>0.025974025974025976</v>
      </c>
      <c r="AG139" s="6">
        <f t="shared" si="81"/>
        <v>308</v>
      </c>
      <c r="AH139" s="17">
        <v>19</v>
      </c>
      <c r="AI139" s="17">
        <v>0</v>
      </c>
      <c r="AJ139" s="17">
        <v>4</v>
      </c>
      <c r="AK139" s="17">
        <v>0</v>
      </c>
      <c r="AL139" s="6">
        <f t="shared" si="83"/>
        <v>331</v>
      </c>
      <c r="AN139">
        <f t="shared" si="80"/>
      </c>
    </row>
    <row r="140" spans="1:40" ht="15">
      <c r="A140" s="4" t="s">
        <v>152</v>
      </c>
      <c r="B140" s="6">
        <v>1150</v>
      </c>
      <c r="C140" s="14">
        <v>913</v>
      </c>
      <c r="D140" s="7">
        <f t="shared" si="82"/>
        <v>0.7939130434782609</v>
      </c>
      <c r="E140" s="15">
        <v>3</v>
      </c>
      <c r="F140" s="5">
        <f t="shared" si="66"/>
        <v>0.0035714285714285713</v>
      </c>
      <c r="G140" s="15">
        <v>34</v>
      </c>
      <c r="H140" s="5">
        <f t="shared" si="67"/>
        <v>0.04047619047619048</v>
      </c>
      <c r="I140" s="15">
        <v>5</v>
      </c>
      <c r="J140" s="5">
        <f t="shared" si="68"/>
        <v>0.005952380952380952</v>
      </c>
      <c r="K140" s="15">
        <v>144</v>
      </c>
      <c r="L140" s="5">
        <f t="shared" si="69"/>
        <v>0.17142857142857143</v>
      </c>
      <c r="M140" s="15">
        <v>71</v>
      </c>
      <c r="N140" s="5">
        <f t="shared" si="70"/>
        <v>0.08452380952380953</v>
      </c>
      <c r="O140" s="15">
        <v>5</v>
      </c>
      <c r="P140" s="5">
        <f t="shared" si="71"/>
        <v>0.005952380952380952</v>
      </c>
      <c r="Q140" s="15">
        <v>20</v>
      </c>
      <c r="R140" s="5">
        <f t="shared" si="72"/>
        <v>0.023809523809523808</v>
      </c>
      <c r="S140" s="15">
        <v>11</v>
      </c>
      <c r="T140" s="5">
        <f t="shared" si="73"/>
        <v>0.013095238095238096</v>
      </c>
      <c r="U140" s="15">
        <v>14</v>
      </c>
      <c r="V140" s="5">
        <f t="shared" si="74"/>
        <v>0.016666666666666666</v>
      </c>
      <c r="W140" s="15">
        <v>180</v>
      </c>
      <c r="X140" s="5">
        <f t="shared" si="75"/>
        <v>0.21428571428571427</v>
      </c>
      <c r="Y140" s="15">
        <v>4</v>
      </c>
      <c r="Z140" s="5">
        <f t="shared" si="76"/>
        <v>0.004761904761904762</v>
      </c>
      <c r="AA140" s="15">
        <v>263</v>
      </c>
      <c r="AB140" s="5">
        <f t="shared" si="77"/>
        <v>0.3130952380952381</v>
      </c>
      <c r="AC140" s="15">
        <v>56</v>
      </c>
      <c r="AD140" s="5">
        <f t="shared" si="78"/>
        <v>0.06666666666666667</v>
      </c>
      <c r="AE140" s="15">
        <v>30</v>
      </c>
      <c r="AF140" s="5">
        <f t="shared" si="79"/>
        <v>0.03571428571428571</v>
      </c>
      <c r="AG140" s="6">
        <f t="shared" si="81"/>
        <v>840</v>
      </c>
      <c r="AH140" s="17">
        <v>42</v>
      </c>
      <c r="AI140" s="17">
        <v>15</v>
      </c>
      <c r="AJ140" s="17">
        <v>16</v>
      </c>
      <c r="AK140" s="17">
        <v>0</v>
      </c>
      <c r="AL140" s="6">
        <f t="shared" si="83"/>
        <v>913</v>
      </c>
      <c r="AN140">
        <f t="shared" si="80"/>
      </c>
    </row>
    <row r="141" spans="1:40" ht="15">
      <c r="A141" s="4" t="s">
        <v>153</v>
      </c>
      <c r="B141" s="6">
        <v>1983</v>
      </c>
      <c r="C141" s="14">
        <v>1572</v>
      </c>
      <c r="D141" s="7">
        <f t="shared" si="82"/>
        <v>0.7927382753403933</v>
      </c>
      <c r="E141" s="15">
        <v>0</v>
      </c>
      <c r="F141" s="5">
        <f t="shared" si="66"/>
        <v>0</v>
      </c>
      <c r="G141" s="15">
        <v>28</v>
      </c>
      <c r="H141" s="5">
        <f t="shared" si="67"/>
        <v>0.019649122807017545</v>
      </c>
      <c r="I141" s="15">
        <v>38</v>
      </c>
      <c r="J141" s="5">
        <f t="shared" si="68"/>
        <v>0.02666666666666667</v>
      </c>
      <c r="K141" s="15">
        <v>224</v>
      </c>
      <c r="L141" s="5">
        <f t="shared" si="69"/>
        <v>0.15719298245614036</v>
      </c>
      <c r="M141" s="15">
        <v>115</v>
      </c>
      <c r="N141" s="5">
        <f t="shared" si="70"/>
        <v>0.08070175438596491</v>
      </c>
      <c r="O141" s="15">
        <v>15</v>
      </c>
      <c r="P141" s="5">
        <f t="shared" si="71"/>
        <v>0.010526315789473684</v>
      </c>
      <c r="Q141" s="15">
        <v>12</v>
      </c>
      <c r="R141" s="5">
        <f t="shared" si="72"/>
        <v>0.008421052631578947</v>
      </c>
      <c r="S141" s="15">
        <v>14</v>
      </c>
      <c r="T141" s="5">
        <f t="shared" si="73"/>
        <v>0.009824561403508772</v>
      </c>
      <c r="U141" s="15">
        <v>32</v>
      </c>
      <c r="V141" s="5">
        <f t="shared" si="74"/>
        <v>0.02245614035087719</v>
      </c>
      <c r="W141" s="15">
        <v>382</v>
      </c>
      <c r="X141" s="5">
        <f t="shared" si="75"/>
        <v>0.2680701754385965</v>
      </c>
      <c r="Y141" s="15">
        <v>10</v>
      </c>
      <c r="Z141" s="5">
        <f t="shared" si="76"/>
        <v>0.007017543859649123</v>
      </c>
      <c r="AA141" s="15">
        <v>378</v>
      </c>
      <c r="AB141" s="5">
        <f t="shared" si="77"/>
        <v>0.26526315789473687</v>
      </c>
      <c r="AC141" s="15">
        <v>124</v>
      </c>
      <c r="AD141" s="5">
        <f t="shared" si="78"/>
        <v>0.08701754385964912</v>
      </c>
      <c r="AE141" s="15">
        <v>53</v>
      </c>
      <c r="AF141" s="5">
        <f t="shared" si="79"/>
        <v>0.037192982456140354</v>
      </c>
      <c r="AG141" s="6">
        <f t="shared" si="81"/>
        <v>1425</v>
      </c>
      <c r="AH141" s="17">
        <v>88</v>
      </c>
      <c r="AI141" s="17">
        <v>23</v>
      </c>
      <c r="AJ141" s="17">
        <v>36</v>
      </c>
      <c r="AK141" s="17">
        <v>0</v>
      </c>
      <c r="AL141" s="6">
        <f t="shared" si="83"/>
        <v>1572</v>
      </c>
      <c r="AN141">
        <f t="shared" si="80"/>
      </c>
    </row>
    <row r="142" spans="1:40" ht="15">
      <c r="A142" s="4" t="s">
        <v>154</v>
      </c>
      <c r="B142" s="6">
        <v>780</v>
      </c>
      <c r="C142" s="14">
        <v>657</v>
      </c>
      <c r="D142" s="7">
        <f t="shared" si="82"/>
        <v>0.8423076923076923</v>
      </c>
      <c r="E142" s="15">
        <v>5</v>
      </c>
      <c r="F142" s="5">
        <f t="shared" si="66"/>
        <v>0.008361204013377926</v>
      </c>
      <c r="G142" s="15">
        <v>22</v>
      </c>
      <c r="H142" s="5">
        <f t="shared" si="67"/>
        <v>0.03678929765886288</v>
      </c>
      <c r="I142" s="15">
        <v>8</v>
      </c>
      <c r="J142" s="5">
        <f t="shared" si="68"/>
        <v>0.013377926421404682</v>
      </c>
      <c r="K142" s="15">
        <v>54</v>
      </c>
      <c r="L142" s="5">
        <f t="shared" si="69"/>
        <v>0.0903010033444816</v>
      </c>
      <c r="M142" s="15">
        <v>55</v>
      </c>
      <c r="N142" s="5">
        <f t="shared" si="70"/>
        <v>0.09197324414715718</v>
      </c>
      <c r="O142" s="15">
        <v>9</v>
      </c>
      <c r="P142" s="5">
        <f t="shared" si="71"/>
        <v>0.015050167224080268</v>
      </c>
      <c r="Q142" s="15">
        <v>1</v>
      </c>
      <c r="R142" s="5">
        <f t="shared" si="72"/>
        <v>0.0016722408026755853</v>
      </c>
      <c r="S142" s="15">
        <v>15</v>
      </c>
      <c r="T142" s="5">
        <f t="shared" si="73"/>
        <v>0.02508361204013378</v>
      </c>
      <c r="U142" s="15">
        <v>11</v>
      </c>
      <c r="V142" s="5">
        <f t="shared" si="74"/>
        <v>0.01839464882943144</v>
      </c>
      <c r="W142" s="15">
        <v>131</v>
      </c>
      <c r="X142" s="5">
        <f t="shared" si="75"/>
        <v>0.21906354515050167</v>
      </c>
      <c r="Y142" s="15">
        <v>3</v>
      </c>
      <c r="Z142" s="5">
        <f t="shared" si="76"/>
        <v>0.005016722408026756</v>
      </c>
      <c r="AA142" s="15">
        <v>204</v>
      </c>
      <c r="AB142" s="5">
        <f t="shared" si="77"/>
        <v>0.3411371237458194</v>
      </c>
      <c r="AC142" s="15">
        <v>54</v>
      </c>
      <c r="AD142" s="5">
        <f t="shared" si="78"/>
        <v>0.0903010033444816</v>
      </c>
      <c r="AE142" s="15">
        <v>26</v>
      </c>
      <c r="AF142" s="5">
        <f t="shared" si="79"/>
        <v>0.043478260869565216</v>
      </c>
      <c r="AG142" s="6">
        <f t="shared" si="81"/>
        <v>598</v>
      </c>
      <c r="AH142" s="17">
        <v>35</v>
      </c>
      <c r="AI142" s="17">
        <v>10</v>
      </c>
      <c r="AJ142" s="17">
        <v>14</v>
      </c>
      <c r="AK142" s="17">
        <v>0</v>
      </c>
      <c r="AL142" s="6">
        <f t="shared" si="83"/>
        <v>657</v>
      </c>
      <c r="AN142">
        <f t="shared" si="80"/>
      </c>
    </row>
    <row r="143" spans="1:40" ht="15">
      <c r="A143" s="4" t="s">
        <v>155</v>
      </c>
      <c r="B143" s="6">
        <v>679</v>
      </c>
      <c r="C143" s="14">
        <v>534</v>
      </c>
      <c r="D143" s="7">
        <f t="shared" si="82"/>
        <v>0.7864506627393225</v>
      </c>
      <c r="E143" s="15">
        <v>0</v>
      </c>
      <c r="F143" s="5">
        <f t="shared" si="66"/>
        <v>0</v>
      </c>
      <c r="G143" s="15">
        <v>15</v>
      </c>
      <c r="H143" s="5">
        <f t="shared" si="67"/>
        <v>0.03488372093023256</v>
      </c>
      <c r="I143" s="15">
        <v>3</v>
      </c>
      <c r="J143" s="5">
        <f t="shared" si="68"/>
        <v>0.0069767441860465115</v>
      </c>
      <c r="K143" s="15">
        <v>52</v>
      </c>
      <c r="L143" s="5">
        <f t="shared" si="69"/>
        <v>0.12093023255813953</v>
      </c>
      <c r="M143" s="15">
        <v>45</v>
      </c>
      <c r="N143" s="5">
        <f t="shared" si="70"/>
        <v>0.10465116279069768</v>
      </c>
      <c r="O143" s="15">
        <v>0</v>
      </c>
      <c r="P143" s="5">
        <f t="shared" si="71"/>
        <v>0</v>
      </c>
      <c r="Q143" s="15">
        <v>5</v>
      </c>
      <c r="R143" s="5">
        <f t="shared" si="72"/>
        <v>0.011627906976744186</v>
      </c>
      <c r="S143" s="15">
        <v>2</v>
      </c>
      <c r="T143" s="5">
        <f t="shared" si="73"/>
        <v>0.004651162790697674</v>
      </c>
      <c r="U143" s="15">
        <v>10</v>
      </c>
      <c r="V143" s="5">
        <f t="shared" si="74"/>
        <v>0.023255813953488372</v>
      </c>
      <c r="W143" s="15">
        <v>65</v>
      </c>
      <c r="X143" s="5">
        <f t="shared" si="75"/>
        <v>0.1511627906976744</v>
      </c>
      <c r="Y143" s="15">
        <v>4</v>
      </c>
      <c r="Z143" s="5">
        <f t="shared" si="76"/>
        <v>0.009302325581395349</v>
      </c>
      <c r="AA143" s="15">
        <v>168</v>
      </c>
      <c r="AB143" s="5">
        <f t="shared" si="77"/>
        <v>0.39069767441860465</v>
      </c>
      <c r="AC143" s="15">
        <v>46</v>
      </c>
      <c r="AD143" s="5">
        <f t="shared" si="78"/>
        <v>0.10697674418604651</v>
      </c>
      <c r="AE143" s="15">
        <v>15</v>
      </c>
      <c r="AF143" s="5">
        <f t="shared" si="79"/>
        <v>0.03488372093023256</v>
      </c>
      <c r="AG143" s="6">
        <f t="shared" si="81"/>
        <v>430</v>
      </c>
      <c r="AH143" s="17">
        <v>47</v>
      </c>
      <c r="AI143" s="17">
        <v>13</v>
      </c>
      <c r="AJ143" s="17">
        <v>44</v>
      </c>
      <c r="AK143" s="17">
        <v>0</v>
      </c>
      <c r="AL143" s="6">
        <f t="shared" si="83"/>
        <v>534</v>
      </c>
      <c r="AN143">
        <f t="shared" si="80"/>
      </c>
    </row>
    <row r="144" spans="1:40" ht="15">
      <c r="A144" s="4" t="s">
        <v>156</v>
      </c>
      <c r="B144" s="6">
        <v>505</v>
      </c>
      <c r="C144" s="14">
        <v>381</v>
      </c>
      <c r="D144" s="7">
        <f t="shared" si="82"/>
        <v>0.7544554455445545</v>
      </c>
      <c r="E144" s="15">
        <v>0</v>
      </c>
      <c r="F144" s="5">
        <f t="shared" si="66"/>
        <v>0</v>
      </c>
      <c r="G144" s="15">
        <v>2</v>
      </c>
      <c r="H144" s="5">
        <f t="shared" si="67"/>
        <v>0.0058309037900874635</v>
      </c>
      <c r="I144" s="15">
        <v>6</v>
      </c>
      <c r="J144" s="5">
        <f t="shared" si="68"/>
        <v>0.01749271137026239</v>
      </c>
      <c r="K144" s="15">
        <v>57</v>
      </c>
      <c r="L144" s="5">
        <f t="shared" si="69"/>
        <v>0.1661807580174927</v>
      </c>
      <c r="M144" s="15">
        <v>25</v>
      </c>
      <c r="N144" s="5">
        <f t="shared" si="70"/>
        <v>0.0728862973760933</v>
      </c>
      <c r="O144" s="15">
        <v>3</v>
      </c>
      <c r="P144" s="5">
        <f t="shared" si="71"/>
        <v>0.008746355685131196</v>
      </c>
      <c r="Q144" s="15">
        <v>7</v>
      </c>
      <c r="R144" s="5">
        <f t="shared" si="72"/>
        <v>0.02040816326530612</v>
      </c>
      <c r="S144" s="15">
        <v>4</v>
      </c>
      <c r="T144" s="5">
        <f t="shared" si="73"/>
        <v>0.011661807580174927</v>
      </c>
      <c r="U144" s="15">
        <v>7</v>
      </c>
      <c r="V144" s="5">
        <f t="shared" si="74"/>
        <v>0.02040816326530612</v>
      </c>
      <c r="W144" s="15">
        <v>74</v>
      </c>
      <c r="X144" s="5">
        <f t="shared" si="75"/>
        <v>0.21574344023323616</v>
      </c>
      <c r="Y144" s="15">
        <v>6</v>
      </c>
      <c r="Z144" s="5">
        <f t="shared" si="76"/>
        <v>0.01749271137026239</v>
      </c>
      <c r="AA144" s="15">
        <v>109</v>
      </c>
      <c r="AB144" s="5">
        <f t="shared" si="77"/>
        <v>0.3177842565597668</v>
      </c>
      <c r="AC144" s="15">
        <v>31</v>
      </c>
      <c r="AD144" s="5">
        <f t="shared" si="78"/>
        <v>0.09037900874635568</v>
      </c>
      <c r="AE144" s="15">
        <v>12</v>
      </c>
      <c r="AF144" s="5">
        <f t="shared" si="79"/>
        <v>0.03498542274052478</v>
      </c>
      <c r="AG144" s="6">
        <f t="shared" si="81"/>
        <v>343</v>
      </c>
      <c r="AH144" s="17">
        <v>18</v>
      </c>
      <c r="AI144" s="17">
        <v>13</v>
      </c>
      <c r="AJ144" s="17">
        <v>7</v>
      </c>
      <c r="AK144" s="17">
        <v>0</v>
      </c>
      <c r="AL144" s="6">
        <f t="shared" si="83"/>
        <v>381</v>
      </c>
      <c r="AN144">
        <f t="shared" si="80"/>
      </c>
    </row>
    <row r="145" spans="1:40" ht="15">
      <c r="A145" s="4" t="s">
        <v>157</v>
      </c>
      <c r="B145" s="6">
        <v>1001</v>
      </c>
      <c r="C145" s="14">
        <v>833</v>
      </c>
      <c r="D145" s="7">
        <f t="shared" si="82"/>
        <v>0.8321678321678322</v>
      </c>
      <c r="E145" s="15">
        <v>8</v>
      </c>
      <c r="F145" s="5">
        <f t="shared" si="66"/>
        <v>0.010416666666666666</v>
      </c>
      <c r="G145" s="15">
        <v>15</v>
      </c>
      <c r="H145" s="5">
        <f t="shared" si="67"/>
        <v>0.01953125</v>
      </c>
      <c r="I145" s="15">
        <v>12</v>
      </c>
      <c r="J145" s="5">
        <f t="shared" si="68"/>
        <v>0.015625</v>
      </c>
      <c r="K145" s="15">
        <v>101</v>
      </c>
      <c r="L145" s="5">
        <f t="shared" si="69"/>
        <v>0.13151041666666666</v>
      </c>
      <c r="M145" s="15">
        <v>31</v>
      </c>
      <c r="N145" s="5">
        <f t="shared" si="70"/>
        <v>0.040364583333333336</v>
      </c>
      <c r="O145" s="15">
        <v>3</v>
      </c>
      <c r="P145" s="5">
        <f t="shared" si="71"/>
        <v>0.00390625</v>
      </c>
      <c r="Q145" s="15">
        <v>14</v>
      </c>
      <c r="R145" s="5">
        <f t="shared" si="72"/>
        <v>0.018229166666666668</v>
      </c>
      <c r="S145" s="15">
        <v>9</v>
      </c>
      <c r="T145" s="5">
        <f t="shared" si="73"/>
        <v>0.01171875</v>
      </c>
      <c r="U145" s="15">
        <v>17</v>
      </c>
      <c r="V145" s="5">
        <f t="shared" si="74"/>
        <v>0.022135416666666668</v>
      </c>
      <c r="W145" s="15">
        <v>168</v>
      </c>
      <c r="X145" s="5">
        <f t="shared" si="75"/>
        <v>0.21875</v>
      </c>
      <c r="Y145" s="15">
        <v>7</v>
      </c>
      <c r="Z145" s="5">
        <f t="shared" si="76"/>
        <v>0.009114583333333334</v>
      </c>
      <c r="AA145" s="15">
        <v>297</v>
      </c>
      <c r="AB145" s="5">
        <f t="shared" si="77"/>
        <v>0.38671875</v>
      </c>
      <c r="AC145" s="15">
        <v>63</v>
      </c>
      <c r="AD145" s="5">
        <f t="shared" si="78"/>
        <v>0.08203125</v>
      </c>
      <c r="AE145" s="15">
        <v>23</v>
      </c>
      <c r="AF145" s="5">
        <f t="shared" si="79"/>
        <v>0.029947916666666668</v>
      </c>
      <c r="AG145" s="6">
        <f t="shared" si="81"/>
        <v>768</v>
      </c>
      <c r="AH145" s="17">
        <v>38</v>
      </c>
      <c r="AI145" s="17">
        <v>11</v>
      </c>
      <c r="AJ145" s="17">
        <v>16</v>
      </c>
      <c r="AK145" s="17">
        <v>0</v>
      </c>
      <c r="AL145" s="6">
        <f t="shared" si="83"/>
        <v>833</v>
      </c>
      <c r="AN145">
        <f t="shared" si="80"/>
      </c>
    </row>
    <row r="146" spans="1:40" ht="15">
      <c r="A146" s="4" t="s">
        <v>158</v>
      </c>
      <c r="B146" s="6">
        <v>978</v>
      </c>
      <c r="C146" s="14">
        <v>782</v>
      </c>
      <c r="D146" s="7">
        <f t="shared" si="82"/>
        <v>0.7995910020449898</v>
      </c>
      <c r="E146" s="15">
        <v>0</v>
      </c>
      <c r="F146" s="5">
        <f t="shared" si="66"/>
        <v>0</v>
      </c>
      <c r="G146" s="15">
        <v>16</v>
      </c>
      <c r="H146" s="5">
        <f t="shared" si="67"/>
        <v>0.0223463687150838</v>
      </c>
      <c r="I146" s="15">
        <v>7</v>
      </c>
      <c r="J146" s="5">
        <f t="shared" si="68"/>
        <v>0.009776536312849162</v>
      </c>
      <c r="K146" s="15">
        <v>102</v>
      </c>
      <c r="L146" s="5">
        <f t="shared" si="69"/>
        <v>0.1424581005586592</v>
      </c>
      <c r="M146" s="15">
        <v>47</v>
      </c>
      <c r="N146" s="5">
        <f t="shared" si="70"/>
        <v>0.06564245810055866</v>
      </c>
      <c r="O146" s="15">
        <v>2</v>
      </c>
      <c r="P146" s="5">
        <f t="shared" si="71"/>
        <v>0.002793296089385475</v>
      </c>
      <c r="Q146" s="15">
        <v>9</v>
      </c>
      <c r="R146" s="5">
        <f t="shared" si="72"/>
        <v>0.012569832402234637</v>
      </c>
      <c r="S146" s="15">
        <v>6</v>
      </c>
      <c r="T146" s="5">
        <f t="shared" si="73"/>
        <v>0.008379888268156424</v>
      </c>
      <c r="U146" s="15">
        <v>14</v>
      </c>
      <c r="V146" s="5">
        <f t="shared" si="74"/>
        <v>0.019553072625698324</v>
      </c>
      <c r="W146" s="15">
        <v>196</v>
      </c>
      <c r="X146" s="5">
        <f t="shared" si="75"/>
        <v>0.2737430167597765</v>
      </c>
      <c r="Y146" s="15">
        <v>4</v>
      </c>
      <c r="Z146" s="5">
        <f t="shared" si="76"/>
        <v>0.00558659217877095</v>
      </c>
      <c r="AA146" s="15">
        <v>229</v>
      </c>
      <c r="AB146" s="5">
        <f t="shared" si="77"/>
        <v>0.3198324022346369</v>
      </c>
      <c r="AC146" s="15">
        <v>57</v>
      </c>
      <c r="AD146" s="5">
        <f t="shared" si="78"/>
        <v>0.07960893854748603</v>
      </c>
      <c r="AE146" s="15">
        <v>27</v>
      </c>
      <c r="AF146" s="5">
        <f t="shared" si="79"/>
        <v>0.03770949720670391</v>
      </c>
      <c r="AG146" s="6">
        <f t="shared" si="81"/>
        <v>716</v>
      </c>
      <c r="AH146" s="17">
        <v>42</v>
      </c>
      <c r="AI146" s="17">
        <v>10</v>
      </c>
      <c r="AJ146" s="17">
        <v>14</v>
      </c>
      <c r="AK146" s="17">
        <v>0</v>
      </c>
      <c r="AL146" s="6">
        <f t="shared" si="83"/>
        <v>782</v>
      </c>
      <c r="AN146">
        <f t="shared" si="80"/>
      </c>
    </row>
    <row r="147" spans="1:40" ht="15">
      <c r="A147" s="4" t="s">
        <v>159</v>
      </c>
      <c r="B147" s="6">
        <v>2156</v>
      </c>
      <c r="C147" s="14">
        <v>1768</v>
      </c>
      <c r="D147" s="7">
        <f t="shared" si="82"/>
        <v>0.8200371057513914</v>
      </c>
      <c r="E147" s="15">
        <v>20</v>
      </c>
      <c r="F147" s="5">
        <f t="shared" si="66"/>
        <v>0.012285012285012284</v>
      </c>
      <c r="G147" s="15">
        <v>54</v>
      </c>
      <c r="H147" s="5">
        <f t="shared" si="67"/>
        <v>0.033169533169533166</v>
      </c>
      <c r="I147" s="15">
        <v>20</v>
      </c>
      <c r="J147" s="5">
        <f t="shared" si="68"/>
        <v>0.012285012285012284</v>
      </c>
      <c r="K147" s="15">
        <v>310</v>
      </c>
      <c r="L147" s="5">
        <f t="shared" si="69"/>
        <v>0.1904176904176904</v>
      </c>
      <c r="M147" s="15">
        <v>122</v>
      </c>
      <c r="N147" s="5">
        <f t="shared" si="70"/>
        <v>0.07493857493857493</v>
      </c>
      <c r="O147" s="15">
        <v>2</v>
      </c>
      <c r="P147" s="5">
        <f t="shared" si="71"/>
        <v>0.0012285012285012285</v>
      </c>
      <c r="Q147" s="15">
        <v>15</v>
      </c>
      <c r="R147" s="5">
        <f t="shared" si="72"/>
        <v>0.009213759213759214</v>
      </c>
      <c r="S147" s="15">
        <v>5</v>
      </c>
      <c r="T147" s="5">
        <f t="shared" si="73"/>
        <v>0.003071253071253071</v>
      </c>
      <c r="U147" s="15">
        <v>32</v>
      </c>
      <c r="V147" s="5">
        <f t="shared" si="74"/>
        <v>0.019656019656019656</v>
      </c>
      <c r="W147" s="15">
        <v>287</v>
      </c>
      <c r="X147" s="5">
        <f t="shared" si="75"/>
        <v>0.1762899262899263</v>
      </c>
      <c r="Y147" s="15">
        <v>6</v>
      </c>
      <c r="Z147" s="5">
        <f t="shared" si="76"/>
        <v>0.0036855036855036856</v>
      </c>
      <c r="AA147" s="15">
        <v>587</v>
      </c>
      <c r="AB147" s="5">
        <f t="shared" si="77"/>
        <v>0.3605651105651106</v>
      </c>
      <c r="AC147" s="15">
        <v>117</v>
      </c>
      <c r="AD147" s="5">
        <f t="shared" si="78"/>
        <v>0.07186732186732187</v>
      </c>
      <c r="AE147" s="15">
        <v>51</v>
      </c>
      <c r="AF147" s="5">
        <f t="shared" si="79"/>
        <v>0.03132678132678133</v>
      </c>
      <c r="AG147" s="6">
        <f t="shared" si="81"/>
        <v>1628</v>
      </c>
      <c r="AH147" s="17">
        <v>75</v>
      </c>
      <c r="AI147" s="17">
        <v>34</v>
      </c>
      <c r="AJ147" s="17">
        <v>31</v>
      </c>
      <c r="AK147" s="17">
        <v>0</v>
      </c>
      <c r="AL147" s="6">
        <f t="shared" si="83"/>
        <v>1768</v>
      </c>
      <c r="AN147">
        <f t="shared" si="80"/>
      </c>
    </row>
    <row r="148" spans="1:40" ht="15">
      <c r="A148" s="4" t="s">
        <v>160</v>
      </c>
      <c r="B148" s="6">
        <v>2334</v>
      </c>
      <c r="C148" s="14">
        <v>1884</v>
      </c>
      <c r="D148" s="7">
        <f t="shared" si="82"/>
        <v>0.8071979434447301</v>
      </c>
      <c r="E148" s="15">
        <v>12</v>
      </c>
      <c r="F148" s="5">
        <f t="shared" si="66"/>
        <v>0.0077170418006430866</v>
      </c>
      <c r="G148" s="15">
        <v>52</v>
      </c>
      <c r="H148" s="5">
        <f t="shared" si="67"/>
        <v>0.033440514469453377</v>
      </c>
      <c r="I148" s="15">
        <v>31</v>
      </c>
      <c r="J148" s="5">
        <f t="shared" si="68"/>
        <v>0.019935691318327974</v>
      </c>
      <c r="K148" s="15">
        <v>161</v>
      </c>
      <c r="L148" s="5">
        <f t="shared" si="69"/>
        <v>0.10353697749196142</v>
      </c>
      <c r="M148" s="15">
        <v>118</v>
      </c>
      <c r="N148" s="5">
        <f t="shared" si="70"/>
        <v>0.07588424437299035</v>
      </c>
      <c r="O148" s="15">
        <v>7</v>
      </c>
      <c r="P148" s="5">
        <f t="shared" si="71"/>
        <v>0.0045016077170418</v>
      </c>
      <c r="Q148" s="15">
        <v>45</v>
      </c>
      <c r="R148" s="5">
        <f t="shared" si="72"/>
        <v>0.028938906752411574</v>
      </c>
      <c r="S148" s="15">
        <v>5</v>
      </c>
      <c r="T148" s="5">
        <f t="shared" si="73"/>
        <v>0.003215434083601286</v>
      </c>
      <c r="U148" s="15">
        <v>21</v>
      </c>
      <c r="V148" s="5">
        <f t="shared" si="74"/>
        <v>0.013504823151125401</v>
      </c>
      <c r="W148" s="15">
        <v>264</v>
      </c>
      <c r="X148" s="5">
        <f t="shared" si="75"/>
        <v>0.16977491961414792</v>
      </c>
      <c r="Y148" s="15">
        <v>18</v>
      </c>
      <c r="Z148" s="5">
        <f t="shared" si="76"/>
        <v>0.01157556270096463</v>
      </c>
      <c r="AA148" s="15">
        <v>552</v>
      </c>
      <c r="AB148" s="5">
        <f t="shared" si="77"/>
        <v>0.35498392282958197</v>
      </c>
      <c r="AC148" s="15">
        <v>242</v>
      </c>
      <c r="AD148" s="5">
        <f t="shared" si="78"/>
        <v>0.15562700964630224</v>
      </c>
      <c r="AE148" s="15">
        <v>27</v>
      </c>
      <c r="AF148" s="5">
        <f t="shared" si="79"/>
        <v>0.017363344051446947</v>
      </c>
      <c r="AG148" s="6">
        <f t="shared" si="81"/>
        <v>1555</v>
      </c>
      <c r="AH148" s="17">
        <v>232</v>
      </c>
      <c r="AI148" s="17">
        <v>31</v>
      </c>
      <c r="AJ148" s="17">
        <v>66</v>
      </c>
      <c r="AK148" s="17">
        <v>0</v>
      </c>
      <c r="AL148" s="6">
        <f t="shared" si="83"/>
        <v>1884</v>
      </c>
      <c r="AN148">
        <f t="shared" si="80"/>
      </c>
    </row>
    <row r="149" spans="1:40" ht="15">
      <c r="A149" s="4" t="s">
        <v>161</v>
      </c>
      <c r="B149" s="6">
        <v>252</v>
      </c>
      <c r="C149" s="14">
        <v>219</v>
      </c>
      <c r="D149" s="7">
        <f t="shared" si="82"/>
        <v>0.8690476190476191</v>
      </c>
      <c r="E149" s="15">
        <v>0</v>
      </c>
      <c r="F149" s="5">
        <f t="shared" si="66"/>
        <v>0</v>
      </c>
      <c r="G149" s="15">
        <v>4</v>
      </c>
      <c r="H149" s="5">
        <f t="shared" si="67"/>
        <v>0.022099447513812154</v>
      </c>
      <c r="I149" s="15">
        <v>4</v>
      </c>
      <c r="J149" s="5">
        <f t="shared" si="68"/>
        <v>0.022099447513812154</v>
      </c>
      <c r="K149" s="15">
        <v>24</v>
      </c>
      <c r="L149" s="5">
        <f t="shared" si="69"/>
        <v>0.13259668508287292</v>
      </c>
      <c r="M149" s="15">
        <v>30</v>
      </c>
      <c r="N149" s="5">
        <f t="shared" si="70"/>
        <v>0.16574585635359115</v>
      </c>
      <c r="O149" s="15">
        <v>0</v>
      </c>
      <c r="P149" s="5">
        <f t="shared" si="71"/>
        <v>0</v>
      </c>
      <c r="Q149" s="15">
        <v>7</v>
      </c>
      <c r="R149" s="5">
        <f t="shared" si="72"/>
        <v>0.03867403314917127</v>
      </c>
      <c r="S149" s="15">
        <v>0</v>
      </c>
      <c r="T149" s="5">
        <f t="shared" si="73"/>
        <v>0</v>
      </c>
      <c r="U149" s="15">
        <v>7</v>
      </c>
      <c r="V149" s="5">
        <f t="shared" si="74"/>
        <v>0.03867403314917127</v>
      </c>
      <c r="W149" s="15">
        <v>39</v>
      </c>
      <c r="X149" s="5">
        <f t="shared" si="75"/>
        <v>0.2154696132596685</v>
      </c>
      <c r="Y149" s="15">
        <v>0</v>
      </c>
      <c r="Z149" s="5">
        <f t="shared" si="76"/>
        <v>0</v>
      </c>
      <c r="AA149" s="15">
        <v>40</v>
      </c>
      <c r="AB149" s="5">
        <f t="shared" si="77"/>
        <v>0.22099447513812154</v>
      </c>
      <c r="AC149" s="15">
        <v>21</v>
      </c>
      <c r="AD149" s="5">
        <f t="shared" si="78"/>
        <v>0.11602209944751381</v>
      </c>
      <c r="AE149" s="15">
        <v>5</v>
      </c>
      <c r="AF149" s="5">
        <f t="shared" si="79"/>
        <v>0.027624309392265192</v>
      </c>
      <c r="AG149" s="6">
        <f t="shared" si="81"/>
        <v>181</v>
      </c>
      <c r="AH149" s="17">
        <v>23</v>
      </c>
      <c r="AI149" s="17">
        <v>4</v>
      </c>
      <c r="AJ149" s="17">
        <v>11</v>
      </c>
      <c r="AK149" s="17">
        <v>0</v>
      </c>
      <c r="AL149" s="6">
        <f t="shared" si="83"/>
        <v>219</v>
      </c>
      <c r="AN149">
        <f t="shared" si="80"/>
      </c>
    </row>
    <row r="150" spans="1:40" ht="15">
      <c r="A150" s="4" t="s">
        <v>162</v>
      </c>
      <c r="B150" s="6">
        <v>463</v>
      </c>
      <c r="C150" s="14">
        <v>384</v>
      </c>
      <c r="D150" s="7">
        <f t="shared" si="82"/>
        <v>0.8293736501079914</v>
      </c>
      <c r="E150" s="15">
        <v>1</v>
      </c>
      <c r="F150" s="5">
        <f t="shared" si="66"/>
        <v>0.0032258064516129032</v>
      </c>
      <c r="G150" s="15">
        <v>10</v>
      </c>
      <c r="H150" s="5">
        <f t="shared" si="67"/>
        <v>0.03225806451612903</v>
      </c>
      <c r="I150" s="15">
        <v>3</v>
      </c>
      <c r="J150" s="5">
        <f t="shared" si="68"/>
        <v>0.00967741935483871</v>
      </c>
      <c r="K150" s="15">
        <v>34</v>
      </c>
      <c r="L150" s="5">
        <f t="shared" si="69"/>
        <v>0.10967741935483871</v>
      </c>
      <c r="M150" s="15">
        <v>29</v>
      </c>
      <c r="N150" s="5">
        <f t="shared" si="70"/>
        <v>0.0935483870967742</v>
      </c>
      <c r="O150" s="15">
        <v>1</v>
      </c>
      <c r="P150" s="5">
        <f t="shared" si="71"/>
        <v>0.0032258064516129032</v>
      </c>
      <c r="Q150" s="15">
        <v>2</v>
      </c>
      <c r="R150" s="5">
        <f t="shared" si="72"/>
        <v>0.0064516129032258064</v>
      </c>
      <c r="S150" s="15">
        <v>3</v>
      </c>
      <c r="T150" s="5">
        <f t="shared" si="73"/>
        <v>0.00967741935483871</v>
      </c>
      <c r="U150" s="15">
        <v>1</v>
      </c>
      <c r="V150" s="5">
        <f t="shared" si="74"/>
        <v>0.0032258064516129032</v>
      </c>
      <c r="W150" s="15">
        <v>39</v>
      </c>
      <c r="X150" s="5">
        <f t="shared" si="75"/>
        <v>0.12580645161290321</v>
      </c>
      <c r="Y150" s="15">
        <v>2</v>
      </c>
      <c r="Z150" s="5">
        <f t="shared" si="76"/>
        <v>0.0064516129032258064</v>
      </c>
      <c r="AA150" s="15">
        <v>119</v>
      </c>
      <c r="AB150" s="5">
        <f t="shared" si="77"/>
        <v>0.38387096774193546</v>
      </c>
      <c r="AC150" s="15">
        <v>56</v>
      </c>
      <c r="AD150" s="5">
        <f t="shared" si="78"/>
        <v>0.18064516129032257</v>
      </c>
      <c r="AE150" s="15">
        <v>10</v>
      </c>
      <c r="AF150" s="5">
        <f t="shared" si="79"/>
        <v>0.03225806451612903</v>
      </c>
      <c r="AG150" s="6">
        <f t="shared" si="81"/>
        <v>310</v>
      </c>
      <c r="AH150" s="17">
        <v>55</v>
      </c>
      <c r="AI150" s="17">
        <v>8</v>
      </c>
      <c r="AJ150" s="17">
        <v>11</v>
      </c>
      <c r="AK150" s="17">
        <v>0</v>
      </c>
      <c r="AL150" s="6">
        <f t="shared" si="83"/>
        <v>384</v>
      </c>
      <c r="AN150">
        <f t="shared" si="80"/>
      </c>
    </row>
    <row r="151" spans="1:40" ht="15">
      <c r="A151" s="4" t="s">
        <v>163</v>
      </c>
      <c r="B151" s="6">
        <v>612</v>
      </c>
      <c r="C151" s="14">
        <v>472</v>
      </c>
      <c r="D151" s="7">
        <f t="shared" si="82"/>
        <v>0.7712418300653595</v>
      </c>
      <c r="E151" s="15">
        <v>0</v>
      </c>
      <c r="F151" s="5">
        <f t="shared" si="66"/>
        <v>0</v>
      </c>
      <c r="G151" s="15">
        <v>11</v>
      </c>
      <c r="H151" s="5">
        <f t="shared" si="67"/>
        <v>0.02517162471395881</v>
      </c>
      <c r="I151" s="15">
        <v>8</v>
      </c>
      <c r="J151" s="5">
        <f t="shared" si="68"/>
        <v>0.018306636155606407</v>
      </c>
      <c r="K151" s="15">
        <v>56</v>
      </c>
      <c r="L151" s="5">
        <f t="shared" si="69"/>
        <v>0.12814645308924486</v>
      </c>
      <c r="M151" s="15">
        <v>72</v>
      </c>
      <c r="N151" s="5">
        <f t="shared" si="70"/>
        <v>0.16475972540045766</v>
      </c>
      <c r="O151" s="15">
        <v>2</v>
      </c>
      <c r="P151" s="5">
        <f t="shared" si="71"/>
        <v>0.004576659038901602</v>
      </c>
      <c r="Q151" s="15">
        <v>1</v>
      </c>
      <c r="R151" s="5">
        <f t="shared" si="72"/>
        <v>0.002288329519450801</v>
      </c>
      <c r="S151" s="15">
        <v>0</v>
      </c>
      <c r="T151" s="5">
        <f t="shared" si="73"/>
        <v>0</v>
      </c>
      <c r="U151" s="15">
        <v>5</v>
      </c>
      <c r="V151" s="5">
        <f t="shared" si="74"/>
        <v>0.011441647597254004</v>
      </c>
      <c r="W151" s="15">
        <v>74</v>
      </c>
      <c r="X151" s="5">
        <f t="shared" si="75"/>
        <v>0.16933638443935928</v>
      </c>
      <c r="Y151" s="15">
        <v>5</v>
      </c>
      <c r="Z151" s="5">
        <f t="shared" si="76"/>
        <v>0.011441647597254004</v>
      </c>
      <c r="AA151" s="15">
        <v>146</v>
      </c>
      <c r="AB151" s="5">
        <f t="shared" si="77"/>
        <v>0.3340961098398169</v>
      </c>
      <c r="AC151" s="15">
        <v>39</v>
      </c>
      <c r="AD151" s="5">
        <f t="shared" si="78"/>
        <v>0.08924485125858124</v>
      </c>
      <c r="AE151" s="15">
        <v>18</v>
      </c>
      <c r="AF151" s="5">
        <f t="shared" si="79"/>
        <v>0.041189931350114416</v>
      </c>
      <c r="AG151" s="6">
        <f t="shared" si="81"/>
        <v>437</v>
      </c>
      <c r="AH151" s="17">
        <v>15</v>
      </c>
      <c r="AI151" s="17">
        <v>9</v>
      </c>
      <c r="AJ151" s="17">
        <v>11</v>
      </c>
      <c r="AK151" s="17">
        <v>0</v>
      </c>
      <c r="AL151" s="6">
        <f t="shared" si="83"/>
        <v>472</v>
      </c>
      <c r="AN151">
        <f t="shared" si="80"/>
      </c>
    </row>
    <row r="152" spans="1:40" ht="15">
      <c r="A152" s="4" t="s">
        <v>164</v>
      </c>
      <c r="B152" s="6">
        <v>862</v>
      </c>
      <c r="C152" s="14">
        <v>657</v>
      </c>
      <c r="D152" s="7">
        <f t="shared" si="82"/>
        <v>0.7621809744779582</v>
      </c>
      <c r="E152" s="15">
        <v>13</v>
      </c>
      <c r="F152" s="5">
        <f t="shared" si="66"/>
        <v>0.02145214521452145</v>
      </c>
      <c r="G152" s="15">
        <v>11</v>
      </c>
      <c r="H152" s="5">
        <f t="shared" si="67"/>
        <v>0.018151815181518153</v>
      </c>
      <c r="I152" s="15">
        <v>112</v>
      </c>
      <c r="J152" s="5">
        <f t="shared" si="68"/>
        <v>0.1848184818481848</v>
      </c>
      <c r="K152" s="15">
        <v>4</v>
      </c>
      <c r="L152" s="5">
        <f t="shared" si="69"/>
        <v>0.006600660066006601</v>
      </c>
      <c r="M152" s="15">
        <v>16</v>
      </c>
      <c r="N152" s="5">
        <f t="shared" si="70"/>
        <v>0.026402640264026403</v>
      </c>
      <c r="O152" s="15">
        <v>25</v>
      </c>
      <c r="P152" s="5">
        <f t="shared" si="71"/>
        <v>0.041254125412541254</v>
      </c>
      <c r="Q152" s="15">
        <v>12</v>
      </c>
      <c r="R152" s="5">
        <f t="shared" si="72"/>
        <v>0.019801980198019802</v>
      </c>
      <c r="S152" s="15">
        <v>2</v>
      </c>
      <c r="T152" s="5">
        <f t="shared" si="73"/>
        <v>0.0033003300330033004</v>
      </c>
      <c r="U152" s="15">
        <v>11</v>
      </c>
      <c r="V152" s="5">
        <f t="shared" si="74"/>
        <v>0.018151815181518153</v>
      </c>
      <c r="W152" s="15">
        <v>84</v>
      </c>
      <c r="X152" s="5">
        <f t="shared" si="75"/>
        <v>0.13861386138613863</v>
      </c>
      <c r="Y152" s="15">
        <v>2</v>
      </c>
      <c r="Z152" s="5">
        <f t="shared" si="76"/>
        <v>0.0033003300330033004</v>
      </c>
      <c r="AA152" s="15">
        <v>216</v>
      </c>
      <c r="AB152" s="5">
        <f t="shared" si="77"/>
        <v>0.3564356435643564</v>
      </c>
      <c r="AC152" s="15">
        <v>78</v>
      </c>
      <c r="AD152" s="5">
        <f t="shared" si="78"/>
        <v>0.12871287128712872</v>
      </c>
      <c r="AE152" s="15">
        <v>20</v>
      </c>
      <c r="AF152" s="5">
        <f t="shared" si="79"/>
        <v>0.033003300330033</v>
      </c>
      <c r="AG152" s="6">
        <f t="shared" si="81"/>
        <v>606</v>
      </c>
      <c r="AH152" s="17">
        <v>21</v>
      </c>
      <c r="AI152" s="17">
        <v>11</v>
      </c>
      <c r="AJ152" s="17">
        <v>19</v>
      </c>
      <c r="AK152" s="17">
        <v>0</v>
      </c>
      <c r="AL152" s="6">
        <f t="shared" si="83"/>
        <v>657</v>
      </c>
      <c r="AN152">
        <f t="shared" si="80"/>
      </c>
    </row>
    <row r="153" spans="1:40" ht="15">
      <c r="A153" s="4" t="s">
        <v>165</v>
      </c>
      <c r="B153" s="6">
        <v>878</v>
      </c>
      <c r="C153" s="14">
        <v>724</v>
      </c>
      <c r="D153" s="7">
        <f t="shared" si="82"/>
        <v>0.8246013667425968</v>
      </c>
      <c r="E153" s="15">
        <v>0</v>
      </c>
      <c r="F153" s="5">
        <f t="shared" si="66"/>
        <v>0</v>
      </c>
      <c r="G153" s="15">
        <v>9</v>
      </c>
      <c r="H153" s="5">
        <f t="shared" si="67"/>
        <v>0.014018691588785047</v>
      </c>
      <c r="I153" s="15">
        <v>12</v>
      </c>
      <c r="J153" s="5">
        <f t="shared" si="68"/>
        <v>0.018691588785046728</v>
      </c>
      <c r="K153" s="15">
        <v>141</v>
      </c>
      <c r="L153" s="5">
        <f t="shared" si="69"/>
        <v>0.21962616822429906</v>
      </c>
      <c r="M153" s="15">
        <v>70</v>
      </c>
      <c r="N153" s="5">
        <f t="shared" si="70"/>
        <v>0.10903426791277258</v>
      </c>
      <c r="O153" s="15">
        <v>8</v>
      </c>
      <c r="P153" s="5">
        <f t="shared" si="71"/>
        <v>0.012461059190031152</v>
      </c>
      <c r="Q153" s="15">
        <v>7</v>
      </c>
      <c r="R153" s="5">
        <f t="shared" si="72"/>
        <v>0.010903426791277258</v>
      </c>
      <c r="S153" s="15">
        <v>9</v>
      </c>
      <c r="T153" s="5">
        <f t="shared" si="73"/>
        <v>0.014018691588785047</v>
      </c>
      <c r="U153" s="15">
        <v>11</v>
      </c>
      <c r="V153" s="5">
        <f t="shared" si="74"/>
        <v>0.017133956386292833</v>
      </c>
      <c r="W153" s="15">
        <v>114</v>
      </c>
      <c r="X153" s="5">
        <f t="shared" si="75"/>
        <v>0.17757009345794392</v>
      </c>
      <c r="Y153" s="15">
        <v>3</v>
      </c>
      <c r="Z153" s="5">
        <f t="shared" si="76"/>
        <v>0.004672897196261682</v>
      </c>
      <c r="AA153" s="15">
        <v>195</v>
      </c>
      <c r="AB153" s="5">
        <f t="shared" si="77"/>
        <v>0.3037383177570093</v>
      </c>
      <c r="AC153" s="15">
        <v>51</v>
      </c>
      <c r="AD153" s="5">
        <f t="shared" si="78"/>
        <v>0.0794392523364486</v>
      </c>
      <c r="AE153" s="15">
        <v>12</v>
      </c>
      <c r="AF153" s="5">
        <f t="shared" si="79"/>
        <v>0.018691588785046728</v>
      </c>
      <c r="AG153" s="6">
        <f t="shared" si="81"/>
        <v>642</v>
      </c>
      <c r="AH153" s="17">
        <v>47</v>
      </c>
      <c r="AI153" s="17">
        <v>11</v>
      </c>
      <c r="AJ153" s="17">
        <v>24</v>
      </c>
      <c r="AK153" s="17">
        <v>0</v>
      </c>
      <c r="AL153" s="6">
        <f t="shared" si="83"/>
        <v>724</v>
      </c>
      <c r="AN153">
        <f t="shared" si="80"/>
      </c>
    </row>
    <row r="154" spans="1:40" ht="15">
      <c r="A154" s="4" t="s">
        <v>166</v>
      </c>
      <c r="B154" s="6">
        <v>502</v>
      </c>
      <c r="C154" s="14">
        <v>429</v>
      </c>
      <c r="D154" s="7">
        <f t="shared" si="82"/>
        <v>0.8545816733067729</v>
      </c>
      <c r="E154" s="15">
        <v>0</v>
      </c>
      <c r="F154" s="5">
        <f t="shared" si="66"/>
        <v>0</v>
      </c>
      <c r="G154" s="15">
        <v>19</v>
      </c>
      <c r="H154" s="5">
        <f t="shared" si="67"/>
        <v>0.05</v>
      </c>
      <c r="I154" s="15">
        <v>7</v>
      </c>
      <c r="J154" s="5">
        <f t="shared" si="68"/>
        <v>0.018421052631578946</v>
      </c>
      <c r="K154" s="15">
        <v>59</v>
      </c>
      <c r="L154" s="5">
        <f t="shared" si="69"/>
        <v>0.15526315789473685</v>
      </c>
      <c r="M154" s="15">
        <v>50</v>
      </c>
      <c r="N154" s="5">
        <f t="shared" si="70"/>
        <v>0.13157894736842105</v>
      </c>
      <c r="O154" s="15">
        <v>1</v>
      </c>
      <c r="P154" s="5">
        <f t="shared" si="71"/>
        <v>0.002631578947368421</v>
      </c>
      <c r="Q154" s="15">
        <v>4</v>
      </c>
      <c r="R154" s="5">
        <f t="shared" si="72"/>
        <v>0.010526315789473684</v>
      </c>
      <c r="S154" s="15">
        <v>0</v>
      </c>
      <c r="T154" s="5">
        <f t="shared" si="73"/>
        <v>0</v>
      </c>
      <c r="U154" s="15">
        <v>1</v>
      </c>
      <c r="V154" s="5">
        <f t="shared" si="74"/>
        <v>0.002631578947368421</v>
      </c>
      <c r="W154" s="15">
        <v>43</v>
      </c>
      <c r="X154" s="5">
        <f t="shared" si="75"/>
        <v>0.11315789473684211</v>
      </c>
      <c r="Y154" s="15">
        <v>2</v>
      </c>
      <c r="Z154" s="5">
        <f t="shared" si="76"/>
        <v>0.005263157894736842</v>
      </c>
      <c r="AA154" s="15">
        <v>141</v>
      </c>
      <c r="AB154" s="5">
        <f t="shared" si="77"/>
        <v>0.37105263157894736</v>
      </c>
      <c r="AC154" s="15">
        <v>46</v>
      </c>
      <c r="AD154" s="5">
        <f t="shared" si="78"/>
        <v>0.12105263157894737</v>
      </c>
      <c r="AE154" s="15">
        <v>7</v>
      </c>
      <c r="AF154" s="5">
        <f t="shared" si="79"/>
        <v>0.018421052631578946</v>
      </c>
      <c r="AG154" s="6">
        <f t="shared" si="81"/>
        <v>380</v>
      </c>
      <c r="AH154" s="17">
        <v>31</v>
      </c>
      <c r="AI154" s="17">
        <v>7</v>
      </c>
      <c r="AJ154" s="17">
        <v>11</v>
      </c>
      <c r="AK154" s="17">
        <v>0</v>
      </c>
      <c r="AL154" s="6">
        <f t="shared" si="83"/>
        <v>429</v>
      </c>
      <c r="AN154">
        <f t="shared" si="80"/>
      </c>
    </row>
    <row r="155" spans="1:40" ht="15">
      <c r="A155" s="4" t="s">
        <v>167</v>
      </c>
      <c r="B155" s="6">
        <v>827</v>
      </c>
      <c r="C155" s="14">
        <v>635</v>
      </c>
      <c r="D155" s="7">
        <f t="shared" si="82"/>
        <v>0.7678355501813785</v>
      </c>
      <c r="E155" s="15">
        <v>9</v>
      </c>
      <c r="F155" s="5">
        <f t="shared" si="66"/>
        <v>0.015985790408525755</v>
      </c>
      <c r="G155" s="15">
        <v>57</v>
      </c>
      <c r="H155" s="5">
        <f t="shared" si="67"/>
        <v>0.10124333925399645</v>
      </c>
      <c r="I155" s="15">
        <v>9</v>
      </c>
      <c r="J155" s="5">
        <f t="shared" si="68"/>
        <v>0.015985790408525755</v>
      </c>
      <c r="K155" s="15">
        <v>108</v>
      </c>
      <c r="L155" s="5">
        <f t="shared" si="69"/>
        <v>0.19182948490230906</v>
      </c>
      <c r="M155" s="15">
        <v>24</v>
      </c>
      <c r="N155" s="5">
        <f t="shared" si="70"/>
        <v>0.04262877442273535</v>
      </c>
      <c r="O155" s="15">
        <v>12</v>
      </c>
      <c r="P155" s="5">
        <f t="shared" si="71"/>
        <v>0.021314387211367674</v>
      </c>
      <c r="Q155" s="15">
        <v>1</v>
      </c>
      <c r="R155" s="5">
        <f t="shared" si="72"/>
        <v>0.0017761989342806395</v>
      </c>
      <c r="S155" s="15">
        <v>4</v>
      </c>
      <c r="T155" s="5">
        <f t="shared" si="73"/>
        <v>0.007104795737122558</v>
      </c>
      <c r="U155" s="15">
        <v>19</v>
      </c>
      <c r="V155" s="5">
        <f t="shared" si="74"/>
        <v>0.03374777975133215</v>
      </c>
      <c r="W155" s="15">
        <v>102</v>
      </c>
      <c r="X155" s="5">
        <f t="shared" si="75"/>
        <v>0.1811722912966252</v>
      </c>
      <c r="Y155" s="15">
        <v>6</v>
      </c>
      <c r="Z155" s="5">
        <f t="shared" si="76"/>
        <v>0.010657193605683837</v>
      </c>
      <c r="AA155" s="15">
        <v>155</v>
      </c>
      <c r="AB155" s="5">
        <f t="shared" si="77"/>
        <v>0.2753108348134991</v>
      </c>
      <c r="AC155" s="15">
        <v>33</v>
      </c>
      <c r="AD155" s="5">
        <f t="shared" si="78"/>
        <v>0.0586145648312611</v>
      </c>
      <c r="AE155" s="15">
        <v>24</v>
      </c>
      <c r="AF155" s="5">
        <f t="shared" si="79"/>
        <v>0.04262877442273535</v>
      </c>
      <c r="AG155" s="6">
        <f t="shared" si="81"/>
        <v>563</v>
      </c>
      <c r="AH155" s="17">
        <v>38</v>
      </c>
      <c r="AI155" s="17">
        <v>12</v>
      </c>
      <c r="AJ155" s="17">
        <v>22</v>
      </c>
      <c r="AK155" s="17">
        <v>0</v>
      </c>
      <c r="AL155" s="6">
        <f t="shared" si="83"/>
        <v>635</v>
      </c>
      <c r="AN155">
        <f t="shared" si="80"/>
      </c>
    </row>
    <row r="156" spans="1:40" ht="15">
      <c r="A156" s="4" t="s">
        <v>168</v>
      </c>
      <c r="B156" s="6">
        <v>3225</v>
      </c>
      <c r="C156" s="14">
        <v>2636</v>
      </c>
      <c r="D156" s="7">
        <f t="shared" si="82"/>
        <v>0.8173643410852713</v>
      </c>
      <c r="E156" s="15">
        <v>32</v>
      </c>
      <c r="F156" s="5">
        <f t="shared" si="66"/>
        <v>0.013239553165080678</v>
      </c>
      <c r="G156" s="15">
        <v>67</v>
      </c>
      <c r="H156" s="5">
        <f t="shared" si="67"/>
        <v>0.02772031443938767</v>
      </c>
      <c r="I156" s="15">
        <v>41</v>
      </c>
      <c r="J156" s="5">
        <f t="shared" si="68"/>
        <v>0.01696317749275962</v>
      </c>
      <c r="K156" s="15">
        <v>458</v>
      </c>
      <c r="L156" s="5">
        <f t="shared" si="69"/>
        <v>0.1894911046752172</v>
      </c>
      <c r="M156" s="15">
        <v>59</v>
      </c>
      <c r="N156" s="5">
        <f t="shared" si="70"/>
        <v>0.0244104261481175</v>
      </c>
      <c r="O156" s="15">
        <v>13</v>
      </c>
      <c r="P156" s="5">
        <f t="shared" si="71"/>
        <v>0.005378568473314025</v>
      </c>
      <c r="Q156" s="15">
        <v>7</v>
      </c>
      <c r="R156" s="5">
        <f t="shared" si="72"/>
        <v>0.0028961522548613984</v>
      </c>
      <c r="S156" s="15">
        <v>13</v>
      </c>
      <c r="T156" s="5">
        <f t="shared" si="73"/>
        <v>0.005378568473314025</v>
      </c>
      <c r="U156" s="15">
        <v>55</v>
      </c>
      <c r="V156" s="5">
        <f t="shared" si="74"/>
        <v>0.022755482002482418</v>
      </c>
      <c r="W156" s="15">
        <v>687</v>
      </c>
      <c r="X156" s="5">
        <f t="shared" si="75"/>
        <v>0.2842366570128258</v>
      </c>
      <c r="Y156" s="15">
        <v>11</v>
      </c>
      <c r="Z156" s="5">
        <f t="shared" si="76"/>
        <v>0.004551096400496483</v>
      </c>
      <c r="AA156" s="15">
        <v>720</v>
      </c>
      <c r="AB156" s="5">
        <f t="shared" si="77"/>
        <v>0.29788994621431525</v>
      </c>
      <c r="AC156" s="15">
        <v>154</v>
      </c>
      <c r="AD156" s="5">
        <f t="shared" si="78"/>
        <v>0.06371534960695077</v>
      </c>
      <c r="AE156" s="15">
        <v>100</v>
      </c>
      <c r="AF156" s="5">
        <f t="shared" si="79"/>
        <v>0.04137360364087712</v>
      </c>
      <c r="AG156" s="6">
        <f t="shared" si="81"/>
        <v>2417</v>
      </c>
      <c r="AH156" s="17">
        <v>134</v>
      </c>
      <c r="AI156" s="17">
        <v>36</v>
      </c>
      <c r="AJ156" s="17">
        <v>49</v>
      </c>
      <c r="AK156" s="17">
        <v>0</v>
      </c>
      <c r="AL156" s="6">
        <f t="shared" si="83"/>
        <v>2636</v>
      </c>
      <c r="AN156">
        <f t="shared" si="80"/>
      </c>
    </row>
    <row r="157" spans="1:40" ht="15">
      <c r="A157" s="4" t="s">
        <v>169</v>
      </c>
      <c r="B157" s="6">
        <v>382</v>
      </c>
      <c r="C157" s="14">
        <v>285</v>
      </c>
      <c r="D157" s="7">
        <f t="shared" si="82"/>
        <v>0.7460732984293194</v>
      </c>
      <c r="E157" s="15">
        <v>2</v>
      </c>
      <c r="F157" s="5">
        <f t="shared" si="66"/>
        <v>0.007782101167315175</v>
      </c>
      <c r="G157" s="15">
        <v>7</v>
      </c>
      <c r="H157" s="5">
        <f t="shared" si="67"/>
        <v>0.027237354085603113</v>
      </c>
      <c r="I157" s="15">
        <v>3</v>
      </c>
      <c r="J157" s="5">
        <f t="shared" si="68"/>
        <v>0.011673151750972763</v>
      </c>
      <c r="K157" s="15">
        <v>46</v>
      </c>
      <c r="L157" s="5">
        <f t="shared" si="69"/>
        <v>0.17898832684824903</v>
      </c>
      <c r="M157" s="15">
        <v>10</v>
      </c>
      <c r="N157" s="5">
        <f t="shared" si="70"/>
        <v>0.038910505836575876</v>
      </c>
      <c r="O157" s="15">
        <v>1</v>
      </c>
      <c r="P157" s="5">
        <f t="shared" si="71"/>
        <v>0.0038910505836575876</v>
      </c>
      <c r="Q157" s="15">
        <v>1</v>
      </c>
      <c r="R157" s="5">
        <f t="shared" si="72"/>
        <v>0.0038910505836575876</v>
      </c>
      <c r="S157" s="15">
        <v>0</v>
      </c>
      <c r="T157" s="5">
        <f t="shared" si="73"/>
        <v>0</v>
      </c>
      <c r="U157" s="15">
        <v>5</v>
      </c>
      <c r="V157" s="5">
        <f t="shared" si="74"/>
        <v>0.019455252918287938</v>
      </c>
      <c r="W157" s="15">
        <v>33</v>
      </c>
      <c r="X157" s="5">
        <f t="shared" si="75"/>
        <v>0.12840466926070038</v>
      </c>
      <c r="Y157" s="15">
        <v>2</v>
      </c>
      <c r="Z157" s="5">
        <f t="shared" si="76"/>
        <v>0.007782101167315175</v>
      </c>
      <c r="AA157" s="15">
        <v>111</v>
      </c>
      <c r="AB157" s="5">
        <f t="shared" si="77"/>
        <v>0.43190661478599224</v>
      </c>
      <c r="AC157" s="15">
        <v>22</v>
      </c>
      <c r="AD157" s="5">
        <f t="shared" si="78"/>
        <v>0.08560311284046693</v>
      </c>
      <c r="AE157" s="15">
        <v>14</v>
      </c>
      <c r="AF157" s="5">
        <f t="shared" si="79"/>
        <v>0.054474708171206226</v>
      </c>
      <c r="AG157" s="6">
        <f t="shared" si="81"/>
        <v>257</v>
      </c>
      <c r="AH157" s="17">
        <v>9</v>
      </c>
      <c r="AI157" s="17">
        <v>12</v>
      </c>
      <c r="AJ157" s="17">
        <v>7</v>
      </c>
      <c r="AK157" s="17">
        <v>0</v>
      </c>
      <c r="AL157" s="6">
        <f t="shared" si="83"/>
        <v>285</v>
      </c>
      <c r="AN157">
        <f t="shared" si="80"/>
      </c>
    </row>
    <row r="158" spans="1:40" ht="15">
      <c r="A158" s="4" t="s">
        <v>170</v>
      </c>
      <c r="B158" s="6">
        <v>1474</v>
      </c>
      <c r="C158" s="14">
        <v>1185</v>
      </c>
      <c r="D158" s="7">
        <f t="shared" si="82"/>
        <v>0.8039348710990502</v>
      </c>
      <c r="E158" s="15">
        <v>5</v>
      </c>
      <c r="F158" s="5">
        <f t="shared" si="66"/>
        <v>0.0045871559633027525</v>
      </c>
      <c r="G158" s="15">
        <v>80</v>
      </c>
      <c r="H158" s="5">
        <f t="shared" si="67"/>
        <v>0.07339449541284404</v>
      </c>
      <c r="I158" s="15">
        <v>13</v>
      </c>
      <c r="J158" s="5">
        <f t="shared" si="68"/>
        <v>0.011926605504587157</v>
      </c>
      <c r="K158" s="15">
        <v>143</v>
      </c>
      <c r="L158" s="5">
        <f t="shared" si="69"/>
        <v>0.13119266055045872</v>
      </c>
      <c r="M158" s="15">
        <v>90</v>
      </c>
      <c r="N158" s="5">
        <f t="shared" si="70"/>
        <v>0.08256880733944955</v>
      </c>
      <c r="O158" s="15">
        <v>4</v>
      </c>
      <c r="P158" s="5">
        <f t="shared" si="71"/>
        <v>0.003669724770642202</v>
      </c>
      <c r="Q158" s="15">
        <v>7</v>
      </c>
      <c r="R158" s="5">
        <f t="shared" si="72"/>
        <v>0.006422018348623854</v>
      </c>
      <c r="S158" s="15">
        <v>8</v>
      </c>
      <c r="T158" s="5">
        <f t="shared" si="73"/>
        <v>0.007339449541284404</v>
      </c>
      <c r="U158" s="15">
        <v>28</v>
      </c>
      <c r="V158" s="5">
        <f t="shared" si="74"/>
        <v>0.025688073394495414</v>
      </c>
      <c r="W158" s="15">
        <v>198</v>
      </c>
      <c r="X158" s="5">
        <f t="shared" si="75"/>
        <v>0.181651376146789</v>
      </c>
      <c r="Y158" s="15">
        <v>7</v>
      </c>
      <c r="Z158" s="5">
        <f t="shared" si="76"/>
        <v>0.006422018348623854</v>
      </c>
      <c r="AA158" s="15">
        <v>385</v>
      </c>
      <c r="AB158" s="5">
        <f t="shared" si="77"/>
        <v>0.3532110091743119</v>
      </c>
      <c r="AC158" s="15">
        <v>92</v>
      </c>
      <c r="AD158" s="5">
        <f t="shared" si="78"/>
        <v>0.08440366972477065</v>
      </c>
      <c r="AE158" s="15">
        <v>30</v>
      </c>
      <c r="AF158" s="5">
        <f t="shared" si="79"/>
        <v>0.027522935779816515</v>
      </c>
      <c r="AG158" s="6">
        <f t="shared" si="81"/>
        <v>1090</v>
      </c>
      <c r="AH158" s="17">
        <v>46</v>
      </c>
      <c r="AI158" s="17">
        <v>17</v>
      </c>
      <c r="AJ158" s="17">
        <v>32</v>
      </c>
      <c r="AK158" s="17">
        <v>0</v>
      </c>
      <c r="AL158" s="6">
        <f t="shared" si="83"/>
        <v>1185</v>
      </c>
      <c r="AN158">
        <f t="shared" si="80"/>
      </c>
    </row>
    <row r="159" spans="1:40" ht="15">
      <c r="A159" s="4" t="s">
        <v>171</v>
      </c>
      <c r="B159" s="6">
        <v>456</v>
      </c>
      <c r="C159" s="14">
        <v>382</v>
      </c>
      <c r="D159" s="7">
        <f t="shared" si="82"/>
        <v>0.8377192982456141</v>
      </c>
      <c r="E159" s="15">
        <v>6</v>
      </c>
      <c r="F159" s="5">
        <f t="shared" si="66"/>
        <v>0.01729106628242075</v>
      </c>
      <c r="G159" s="15">
        <v>10</v>
      </c>
      <c r="H159" s="5">
        <f t="shared" si="67"/>
        <v>0.02881844380403458</v>
      </c>
      <c r="I159" s="15">
        <v>2</v>
      </c>
      <c r="J159" s="5">
        <f t="shared" si="68"/>
        <v>0.005763688760806916</v>
      </c>
      <c r="K159" s="15">
        <v>45</v>
      </c>
      <c r="L159" s="5">
        <f t="shared" si="69"/>
        <v>0.12968299711815562</v>
      </c>
      <c r="M159" s="15">
        <v>24</v>
      </c>
      <c r="N159" s="5">
        <f t="shared" si="70"/>
        <v>0.069164265129683</v>
      </c>
      <c r="O159" s="15">
        <v>2</v>
      </c>
      <c r="P159" s="5">
        <f t="shared" si="71"/>
        <v>0.005763688760806916</v>
      </c>
      <c r="Q159" s="15">
        <v>3</v>
      </c>
      <c r="R159" s="5">
        <f t="shared" si="72"/>
        <v>0.008645533141210375</v>
      </c>
      <c r="S159" s="15">
        <v>2</v>
      </c>
      <c r="T159" s="5">
        <f t="shared" si="73"/>
        <v>0.005763688760806916</v>
      </c>
      <c r="U159" s="15">
        <v>3</v>
      </c>
      <c r="V159" s="5">
        <f t="shared" si="74"/>
        <v>0.008645533141210375</v>
      </c>
      <c r="W159" s="15">
        <v>85</v>
      </c>
      <c r="X159" s="5">
        <f t="shared" si="75"/>
        <v>0.24495677233429394</v>
      </c>
      <c r="Y159" s="15">
        <v>1</v>
      </c>
      <c r="Z159" s="5">
        <f t="shared" si="76"/>
        <v>0.002881844380403458</v>
      </c>
      <c r="AA159" s="15">
        <v>119</v>
      </c>
      <c r="AB159" s="5">
        <f t="shared" si="77"/>
        <v>0.34293948126801155</v>
      </c>
      <c r="AC159" s="15">
        <v>32</v>
      </c>
      <c r="AD159" s="5">
        <f t="shared" si="78"/>
        <v>0.09221902017291066</v>
      </c>
      <c r="AE159" s="15">
        <v>13</v>
      </c>
      <c r="AF159" s="5">
        <f t="shared" si="79"/>
        <v>0.037463976945244955</v>
      </c>
      <c r="AG159" s="6">
        <f t="shared" si="81"/>
        <v>347</v>
      </c>
      <c r="AH159" s="17">
        <v>16</v>
      </c>
      <c r="AI159" s="17">
        <v>7</v>
      </c>
      <c r="AJ159" s="17">
        <v>12</v>
      </c>
      <c r="AK159" s="17">
        <v>0</v>
      </c>
      <c r="AL159" s="6">
        <f t="shared" si="83"/>
        <v>382</v>
      </c>
      <c r="AN159">
        <f t="shared" si="80"/>
      </c>
    </row>
    <row r="160" spans="1:40" ht="15">
      <c r="A160" s="4" t="s">
        <v>172</v>
      </c>
      <c r="B160" s="6">
        <v>755</v>
      </c>
      <c r="C160" s="14">
        <v>628</v>
      </c>
      <c r="D160" s="7">
        <f t="shared" si="82"/>
        <v>0.8317880794701987</v>
      </c>
      <c r="E160" s="15">
        <v>5</v>
      </c>
      <c r="F160" s="5">
        <f t="shared" si="66"/>
        <v>0.00927643784786642</v>
      </c>
      <c r="G160" s="15">
        <v>12</v>
      </c>
      <c r="H160" s="5">
        <f t="shared" si="67"/>
        <v>0.022263450834879406</v>
      </c>
      <c r="I160" s="15">
        <v>19</v>
      </c>
      <c r="J160" s="5">
        <f t="shared" si="68"/>
        <v>0.03525046382189239</v>
      </c>
      <c r="K160" s="15">
        <v>83</v>
      </c>
      <c r="L160" s="5">
        <f t="shared" si="69"/>
        <v>0.15398886827458255</v>
      </c>
      <c r="M160" s="15">
        <v>15</v>
      </c>
      <c r="N160" s="5">
        <f t="shared" si="70"/>
        <v>0.027829313543599257</v>
      </c>
      <c r="O160" s="15">
        <v>6</v>
      </c>
      <c r="P160" s="5">
        <f t="shared" si="71"/>
        <v>0.011131725417439703</v>
      </c>
      <c r="Q160" s="15">
        <v>2</v>
      </c>
      <c r="R160" s="5">
        <f t="shared" si="72"/>
        <v>0.0037105751391465678</v>
      </c>
      <c r="S160" s="15">
        <v>8</v>
      </c>
      <c r="T160" s="5">
        <f t="shared" si="73"/>
        <v>0.014842300556586271</v>
      </c>
      <c r="U160" s="15">
        <v>22</v>
      </c>
      <c r="V160" s="5">
        <f t="shared" si="74"/>
        <v>0.04081632653061224</v>
      </c>
      <c r="W160" s="15">
        <v>130</v>
      </c>
      <c r="X160" s="5">
        <f t="shared" si="75"/>
        <v>0.24118738404452691</v>
      </c>
      <c r="Y160" s="15">
        <v>5</v>
      </c>
      <c r="Z160" s="5">
        <f t="shared" si="76"/>
        <v>0.00927643784786642</v>
      </c>
      <c r="AA160" s="15">
        <v>173</v>
      </c>
      <c r="AB160" s="5">
        <f t="shared" si="77"/>
        <v>0.3209647495361781</v>
      </c>
      <c r="AC160" s="15">
        <v>42</v>
      </c>
      <c r="AD160" s="5">
        <f t="shared" si="78"/>
        <v>0.07792207792207792</v>
      </c>
      <c r="AE160" s="15">
        <v>17</v>
      </c>
      <c r="AF160" s="5">
        <f t="shared" si="79"/>
        <v>0.03153988868274583</v>
      </c>
      <c r="AG160" s="6">
        <f t="shared" si="81"/>
        <v>539</v>
      </c>
      <c r="AH160" s="17">
        <v>35</v>
      </c>
      <c r="AI160" s="17">
        <v>5</v>
      </c>
      <c r="AJ160" s="17">
        <v>49</v>
      </c>
      <c r="AK160" s="17">
        <v>0</v>
      </c>
      <c r="AL160" s="6">
        <f t="shared" si="83"/>
        <v>628</v>
      </c>
      <c r="AN160">
        <f t="shared" si="80"/>
      </c>
    </row>
    <row r="161" spans="1:40" ht="15">
      <c r="A161" s="4" t="s">
        <v>173</v>
      </c>
      <c r="B161" s="6">
        <v>1408</v>
      </c>
      <c r="C161" s="14">
        <v>1114</v>
      </c>
      <c r="D161" s="7">
        <f>SUM(C161/B161)</f>
        <v>0.7911931818181818</v>
      </c>
      <c r="E161" s="15">
        <v>19</v>
      </c>
      <c r="F161" s="5">
        <f t="shared" si="66"/>
        <v>0.01821668264621285</v>
      </c>
      <c r="G161" s="15">
        <v>26</v>
      </c>
      <c r="H161" s="5">
        <f t="shared" si="67"/>
        <v>0.024928092042186004</v>
      </c>
      <c r="I161" s="15">
        <v>34</v>
      </c>
      <c r="J161" s="5">
        <f t="shared" si="68"/>
        <v>0.032598274209012464</v>
      </c>
      <c r="K161" s="15">
        <v>197</v>
      </c>
      <c r="L161" s="5">
        <f t="shared" si="69"/>
        <v>0.18887823585810162</v>
      </c>
      <c r="M161" s="15">
        <v>27</v>
      </c>
      <c r="N161" s="5">
        <f t="shared" si="70"/>
        <v>0.02588686481303931</v>
      </c>
      <c r="O161" s="15">
        <v>5</v>
      </c>
      <c r="P161" s="5">
        <f t="shared" si="71"/>
        <v>0.004793863854266539</v>
      </c>
      <c r="Q161" s="15">
        <v>5</v>
      </c>
      <c r="R161" s="5">
        <f t="shared" si="72"/>
        <v>0.004793863854266539</v>
      </c>
      <c r="S161" s="15">
        <v>13</v>
      </c>
      <c r="T161" s="5">
        <f t="shared" si="73"/>
        <v>0.012464046021093002</v>
      </c>
      <c r="U161" s="15">
        <v>24</v>
      </c>
      <c r="V161" s="5">
        <f t="shared" si="74"/>
        <v>0.023010546500479387</v>
      </c>
      <c r="W161" s="15">
        <v>320</v>
      </c>
      <c r="X161" s="5">
        <f t="shared" si="75"/>
        <v>0.3068072866730585</v>
      </c>
      <c r="Y161" s="15">
        <v>7</v>
      </c>
      <c r="Z161" s="5">
        <f t="shared" si="76"/>
        <v>0.006711409395973154</v>
      </c>
      <c r="AA161" s="15">
        <v>244</v>
      </c>
      <c r="AB161" s="5">
        <f t="shared" si="77"/>
        <v>0.2339405560882071</v>
      </c>
      <c r="AC161" s="15">
        <v>83</v>
      </c>
      <c r="AD161" s="5">
        <f t="shared" si="78"/>
        <v>0.07957813998082454</v>
      </c>
      <c r="AE161" s="15">
        <v>39</v>
      </c>
      <c r="AF161" s="5">
        <f t="shared" si="79"/>
        <v>0.037392138063279005</v>
      </c>
      <c r="AG161" s="6">
        <f t="shared" si="81"/>
        <v>1043</v>
      </c>
      <c r="AH161" s="17">
        <v>45</v>
      </c>
      <c r="AI161" s="17">
        <v>8</v>
      </c>
      <c r="AJ161" s="17">
        <v>18</v>
      </c>
      <c r="AK161" s="17">
        <v>0</v>
      </c>
      <c r="AL161" s="6">
        <f t="shared" si="83"/>
        <v>1114</v>
      </c>
      <c r="AN161">
        <f t="shared" si="80"/>
      </c>
    </row>
    <row r="162" spans="1:40" ht="15">
      <c r="A162" s="4" t="s">
        <v>174</v>
      </c>
      <c r="B162" s="6">
        <v>561</v>
      </c>
      <c r="C162" s="14">
        <v>425</v>
      </c>
      <c r="D162" s="7">
        <f t="shared" si="82"/>
        <v>0.7575757575757576</v>
      </c>
      <c r="E162" s="15">
        <v>9</v>
      </c>
      <c r="F162" s="5">
        <f t="shared" si="66"/>
        <v>0.025069637883008356</v>
      </c>
      <c r="G162" s="15">
        <v>5</v>
      </c>
      <c r="H162" s="5">
        <f t="shared" si="67"/>
        <v>0.013927576601671309</v>
      </c>
      <c r="I162" s="15">
        <v>2</v>
      </c>
      <c r="J162" s="5">
        <f t="shared" si="68"/>
        <v>0.005571030640668524</v>
      </c>
      <c r="K162" s="15">
        <v>60</v>
      </c>
      <c r="L162" s="5">
        <f t="shared" si="69"/>
        <v>0.1671309192200557</v>
      </c>
      <c r="M162" s="15">
        <v>17</v>
      </c>
      <c r="N162" s="5">
        <f t="shared" si="70"/>
        <v>0.04735376044568245</v>
      </c>
      <c r="O162" s="15">
        <v>4</v>
      </c>
      <c r="P162" s="5">
        <f t="shared" si="71"/>
        <v>0.011142061281337047</v>
      </c>
      <c r="Q162" s="15">
        <v>8</v>
      </c>
      <c r="R162" s="5">
        <f t="shared" si="72"/>
        <v>0.022284122562674095</v>
      </c>
      <c r="S162" s="15">
        <v>8</v>
      </c>
      <c r="T162" s="5">
        <f t="shared" si="73"/>
        <v>0.022284122562674095</v>
      </c>
      <c r="U162" s="15">
        <v>5</v>
      </c>
      <c r="V162" s="5">
        <f t="shared" si="74"/>
        <v>0.013927576601671309</v>
      </c>
      <c r="W162" s="15">
        <v>96</v>
      </c>
      <c r="X162" s="5">
        <f t="shared" si="75"/>
        <v>0.26740947075208915</v>
      </c>
      <c r="Y162" s="15">
        <v>1</v>
      </c>
      <c r="Z162" s="5">
        <f t="shared" si="76"/>
        <v>0.002785515320334262</v>
      </c>
      <c r="AA162" s="15">
        <v>119</v>
      </c>
      <c r="AB162" s="5">
        <f t="shared" si="77"/>
        <v>0.33147632311977715</v>
      </c>
      <c r="AC162" s="15">
        <v>12</v>
      </c>
      <c r="AD162" s="5">
        <f t="shared" si="78"/>
        <v>0.033426183844011144</v>
      </c>
      <c r="AE162" s="15">
        <v>13</v>
      </c>
      <c r="AF162" s="5">
        <f t="shared" si="79"/>
        <v>0.036211699164345405</v>
      </c>
      <c r="AG162" s="6">
        <f t="shared" si="81"/>
        <v>359</v>
      </c>
      <c r="AH162" s="17">
        <v>19</v>
      </c>
      <c r="AI162" s="17">
        <v>5</v>
      </c>
      <c r="AJ162" s="17">
        <v>42</v>
      </c>
      <c r="AK162" s="17">
        <v>0</v>
      </c>
      <c r="AL162" s="6">
        <f t="shared" si="83"/>
        <v>425</v>
      </c>
      <c r="AN162">
        <f t="shared" si="80"/>
      </c>
    </row>
    <row r="163" spans="1:40" ht="15">
      <c r="A163" s="4" t="s">
        <v>175</v>
      </c>
      <c r="B163" s="6">
        <v>455</v>
      </c>
      <c r="C163" s="14">
        <v>381</v>
      </c>
      <c r="D163" s="7">
        <f t="shared" si="82"/>
        <v>0.8373626373626374</v>
      </c>
      <c r="E163" s="15">
        <v>0</v>
      </c>
      <c r="F163" s="5">
        <f t="shared" si="66"/>
        <v>0</v>
      </c>
      <c r="G163" s="15">
        <v>11</v>
      </c>
      <c r="H163" s="5">
        <f t="shared" si="67"/>
        <v>0.03225806451612903</v>
      </c>
      <c r="I163" s="15">
        <v>8</v>
      </c>
      <c r="J163" s="5">
        <f t="shared" si="68"/>
        <v>0.02346041055718475</v>
      </c>
      <c r="K163" s="15">
        <v>45</v>
      </c>
      <c r="L163" s="5">
        <f t="shared" si="69"/>
        <v>0.13196480938416422</v>
      </c>
      <c r="M163" s="15">
        <v>54</v>
      </c>
      <c r="N163" s="5">
        <f t="shared" si="70"/>
        <v>0.15835777126099707</v>
      </c>
      <c r="O163" s="15">
        <v>1</v>
      </c>
      <c r="P163" s="5">
        <f t="shared" si="71"/>
        <v>0.002932551319648094</v>
      </c>
      <c r="Q163" s="15">
        <v>3</v>
      </c>
      <c r="R163" s="5">
        <f t="shared" si="72"/>
        <v>0.008797653958944282</v>
      </c>
      <c r="S163" s="15">
        <v>2</v>
      </c>
      <c r="T163" s="5">
        <f t="shared" si="73"/>
        <v>0.005865102639296188</v>
      </c>
      <c r="U163" s="15">
        <v>2</v>
      </c>
      <c r="V163" s="5">
        <f t="shared" si="74"/>
        <v>0.005865102639296188</v>
      </c>
      <c r="W163" s="15">
        <v>38</v>
      </c>
      <c r="X163" s="5">
        <f t="shared" si="75"/>
        <v>0.11143695014662756</v>
      </c>
      <c r="Y163" s="15">
        <v>2</v>
      </c>
      <c r="Z163" s="5">
        <f t="shared" si="76"/>
        <v>0.005865102639296188</v>
      </c>
      <c r="AA163" s="15">
        <v>127</v>
      </c>
      <c r="AB163" s="5">
        <f t="shared" si="77"/>
        <v>0.3724340175953079</v>
      </c>
      <c r="AC163" s="15">
        <v>41</v>
      </c>
      <c r="AD163" s="5">
        <f t="shared" si="78"/>
        <v>0.12023460410557185</v>
      </c>
      <c r="AE163" s="15">
        <v>7</v>
      </c>
      <c r="AF163" s="5">
        <f t="shared" si="79"/>
        <v>0.020527859237536656</v>
      </c>
      <c r="AG163" s="6">
        <f t="shared" si="81"/>
        <v>341</v>
      </c>
      <c r="AH163" s="17">
        <v>17</v>
      </c>
      <c r="AI163" s="17">
        <v>11</v>
      </c>
      <c r="AJ163" s="17">
        <v>12</v>
      </c>
      <c r="AK163" s="17">
        <v>0</v>
      </c>
      <c r="AL163" s="6">
        <f t="shared" si="83"/>
        <v>381</v>
      </c>
      <c r="AN163">
        <f t="shared" si="80"/>
      </c>
    </row>
    <row r="164" spans="1:40" ht="15">
      <c r="A164" s="4" t="s">
        <v>176</v>
      </c>
      <c r="B164" s="6">
        <v>2003</v>
      </c>
      <c r="C164" s="14">
        <v>1514</v>
      </c>
      <c r="D164" s="7">
        <f t="shared" si="82"/>
        <v>0.7558662006989516</v>
      </c>
      <c r="E164" s="15">
        <v>14</v>
      </c>
      <c r="F164" s="5">
        <f t="shared" si="66"/>
        <v>0.010408921933085501</v>
      </c>
      <c r="G164" s="15">
        <v>28</v>
      </c>
      <c r="H164" s="5">
        <f t="shared" si="67"/>
        <v>0.020817843866171002</v>
      </c>
      <c r="I164" s="15">
        <v>36</v>
      </c>
      <c r="J164" s="5">
        <f t="shared" si="68"/>
        <v>0.026765799256505577</v>
      </c>
      <c r="K164" s="15">
        <v>199</v>
      </c>
      <c r="L164" s="5">
        <f t="shared" si="69"/>
        <v>0.1479553903345725</v>
      </c>
      <c r="M164" s="15">
        <v>60</v>
      </c>
      <c r="N164" s="5">
        <f t="shared" si="70"/>
        <v>0.04460966542750929</v>
      </c>
      <c r="O164" s="15">
        <v>7</v>
      </c>
      <c r="P164" s="5">
        <f t="shared" si="71"/>
        <v>0.0052044609665427505</v>
      </c>
      <c r="Q164" s="15">
        <v>17</v>
      </c>
      <c r="R164" s="5">
        <f t="shared" si="72"/>
        <v>0.012639405204460967</v>
      </c>
      <c r="S164" s="15">
        <v>16</v>
      </c>
      <c r="T164" s="5">
        <f t="shared" si="73"/>
        <v>0.011895910780669145</v>
      </c>
      <c r="U164" s="15">
        <v>26</v>
      </c>
      <c r="V164" s="5">
        <f t="shared" si="74"/>
        <v>0.019330855018587362</v>
      </c>
      <c r="W164" s="15">
        <v>280</v>
      </c>
      <c r="X164" s="5">
        <f t="shared" si="75"/>
        <v>0.20817843866171004</v>
      </c>
      <c r="Y164" s="15">
        <v>13</v>
      </c>
      <c r="Z164" s="5">
        <f t="shared" si="76"/>
        <v>0.009665427509293681</v>
      </c>
      <c r="AA164" s="15">
        <v>455</v>
      </c>
      <c r="AB164" s="5">
        <f t="shared" si="77"/>
        <v>0.3382899628252788</v>
      </c>
      <c r="AC164" s="15">
        <v>156</v>
      </c>
      <c r="AD164" s="5">
        <f t="shared" si="78"/>
        <v>0.11598513011152416</v>
      </c>
      <c r="AE164" s="15">
        <v>38</v>
      </c>
      <c r="AF164" s="5">
        <f t="shared" si="79"/>
        <v>0.02825278810408922</v>
      </c>
      <c r="AG164" s="6">
        <f t="shared" si="81"/>
        <v>1345</v>
      </c>
      <c r="AH164" s="17">
        <v>90</v>
      </c>
      <c r="AI164" s="17">
        <v>36</v>
      </c>
      <c r="AJ164" s="17">
        <v>43</v>
      </c>
      <c r="AK164" s="17">
        <v>0</v>
      </c>
      <c r="AL164" s="6">
        <f t="shared" si="83"/>
        <v>1514</v>
      </c>
      <c r="AN164">
        <f t="shared" si="80"/>
      </c>
    </row>
    <row r="165" spans="1:40" ht="15">
      <c r="A165" s="4" t="s">
        <v>177</v>
      </c>
      <c r="B165" s="6">
        <v>2435</v>
      </c>
      <c r="C165" s="14">
        <v>1883</v>
      </c>
      <c r="D165" s="7">
        <f t="shared" si="82"/>
        <v>0.773305954825462</v>
      </c>
      <c r="E165" s="15">
        <v>20</v>
      </c>
      <c r="F165" s="5">
        <f t="shared" si="66"/>
        <v>0.011409013120365089</v>
      </c>
      <c r="G165" s="15">
        <v>29</v>
      </c>
      <c r="H165" s="5">
        <f t="shared" si="67"/>
        <v>0.01654306902452938</v>
      </c>
      <c r="I165" s="15">
        <v>52</v>
      </c>
      <c r="J165" s="5">
        <f t="shared" si="68"/>
        <v>0.02966343411294923</v>
      </c>
      <c r="K165" s="15">
        <v>320</v>
      </c>
      <c r="L165" s="5">
        <f t="shared" si="69"/>
        <v>0.18254420992584142</v>
      </c>
      <c r="M165" s="15">
        <v>90</v>
      </c>
      <c r="N165" s="5">
        <f t="shared" si="70"/>
        <v>0.0513405590416429</v>
      </c>
      <c r="O165" s="15">
        <v>18</v>
      </c>
      <c r="P165" s="5">
        <f t="shared" si="71"/>
        <v>0.01026811180832858</v>
      </c>
      <c r="Q165" s="15">
        <v>9</v>
      </c>
      <c r="R165" s="5">
        <f t="shared" si="72"/>
        <v>0.00513405590416429</v>
      </c>
      <c r="S165" s="15">
        <v>11</v>
      </c>
      <c r="T165" s="5">
        <f t="shared" si="73"/>
        <v>0.006274957216200799</v>
      </c>
      <c r="U165" s="15">
        <v>56</v>
      </c>
      <c r="V165" s="5">
        <f t="shared" si="74"/>
        <v>0.03194523673702225</v>
      </c>
      <c r="W165" s="15">
        <v>381</v>
      </c>
      <c r="X165" s="5">
        <f t="shared" si="75"/>
        <v>0.21734169994295494</v>
      </c>
      <c r="Y165" s="15">
        <v>7</v>
      </c>
      <c r="Z165" s="5">
        <f t="shared" si="76"/>
        <v>0.003993154592127781</v>
      </c>
      <c r="AA165" s="15">
        <v>523</v>
      </c>
      <c r="AB165" s="5">
        <f t="shared" si="77"/>
        <v>0.29834569309754705</v>
      </c>
      <c r="AC165" s="15">
        <v>169</v>
      </c>
      <c r="AD165" s="5">
        <f t="shared" si="78"/>
        <v>0.09640616086708499</v>
      </c>
      <c r="AE165" s="15">
        <v>68</v>
      </c>
      <c r="AF165" s="5">
        <f t="shared" si="79"/>
        <v>0.0387906446092413</v>
      </c>
      <c r="AG165" s="6">
        <f t="shared" si="81"/>
        <v>1753</v>
      </c>
      <c r="AH165" s="17">
        <v>64</v>
      </c>
      <c r="AI165" s="17">
        <v>35</v>
      </c>
      <c r="AJ165" s="17">
        <v>31</v>
      </c>
      <c r="AK165" s="17">
        <v>0</v>
      </c>
      <c r="AL165" s="6">
        <f t="shared" si="83"/>
        <v>1883</v>
      </c>
      <c r="AN165">
        <f t="shared" si="80"/>
      </c>
    </row>
    <row r="166" spans="1:40" ht="15">
      <c r="A166" s="4" t="s">
        <v>178</v>
      </c>
      <c r="B166" s="6">
        <v>897</v>
      </c>
      <c r="C166" s="14">
        <v>690</v>
      </c>
      <c r="D166" s="7">
        <f t="shared" si="82"/>
        <v>0.7692307692307693</v>
      </c>
      <c r="E166" s="15">
        <v>0</v>
      </c>
      <c r="F166" s="5">
        <f t="shared" si="66"/>
        <v>0</v>
      </c>
      <c r="G166" s="15">
        <v>11</v>
      </c>
      <c r="H166" s="5">
        <f t="shared" si="67"/>
        <v>0.019332161687170474</v>
      </c>
      <c r="I166" s="15">
        <v>6</v>
      </c>
      <c r="J166" s="5">
        <f t="shared" si="68"/>
        <v>0.01054481546572935</v>
      </c>
      <c r="K166" s="15">
        <v>77</v>
      </c>
      <c r="L166" s="5">
        <f t="shared" si="69"/>
        <v>0.13532513181019332</v>
      </c>
      <c r="M166" s="15">
        <v>75</v>
      </c>
      <c r="N166" s="5">
        <f t="shared" si="70"/>
        <v>0.13181019332161686</v>
      </c>
      <c r="O166" s="15">
        <v>3</v>
      </c>
      <c r="P166" s="5">
        <f t="shared" si="71"/>
        <v>0.005272407732864675</v>
      </c>
      <c r="Q166" s="15">
        <v>5</v>
      </c>
      <c r="R166" s="5">
        <f t="shared" si="72"/>
        <v>0.008787346221441126</v>
      </c>
      <c r="S166" s="15">
        <v>1</v>
      </c>
      <c r="T166" s="5">
        <f t="shared" si="73"/>
        <v>0.0017574692442882249</v>
      </c>
      <c r="U166" s="15">
        <v>9</v>
      </c>
      <c r="V166" s="5">
        <f t="shared" si="74"/>
        <v>0.015817223198594025</v>
      </c>
      <c r="W166" s="15">
        <v>116</v>
      </c>
      <c r="X166" s="5">
        <f t="shared" si="75"/>
        <v>0.2038664323374341</v>
      </c>
      <c r="Y166" s="15">
        <v>1</v>
      </c>
      <c r="Z166" s="5">
        <f t="shared" si="76"/>
        <v>0.0017574692442882249</v>
      </c>
      <c r="AA166" s="15">
        <v>190</v>
      </c>
      <c r="AB166" s="5">
        <f t="shared" si="77"/>
        <v>0.3339191564147627</v>
      </c>
      <c r="AC166" s="15">
        <v>55</v>
      </c>
      <c r="AD166" s="5">
        <f t="shared" si="78"/>
        <v>0.09666080843585237</v>
      </c>
      <c r="AE166" s="15">
        <v>20</v>
      </c>
      <c r="AF166" s="5">
        <f t="shared" si="79"/>
        <v>0.0351493848857645</v>
      </c>
      <c r="AG166" s="6">
        <f t="shared" si="81"/>
        <v>569</v>
      </c>
      <c r="AH166" s="17">
        <v>44</v>
      </c>
      <c r="AI166" s="17">
        <v>15</v>
      </c>
      <c r="AJ166" s="17">
        <v>62</v>
      </c>
      <c r="AK166" s="17">
        <v>0</v>
      </c>
      <c r="AL166" s="6">
        <f t="shared" si="83"/>
        <v>690</v>
      </c>
      <c r="AN166">
        <f t="shared" si="80"/>
      </c>
    </row>
    <row r="167" spans="1:40" ht="15">
      <c r="A167" s="4" t="s">
        <v>179</v>
      </c>
      <c r="B167" s="6">
        <v>519</v>
      </c>
      <c r="C167" s="14">
        <v>420</v>
      </c>
      <c r="D167" s="7">
        <f t="shared" si="82"/>
        <v>0.8092485549132948</v>
      </c>
      <c r="E167" s="15">
        <v>1</v>
      </c>
      <c r="F167" s="5">
        <f aca="true" t="shared" si="84" ref="F167:F183">SUM(E167/$AG167)</f>
        <v>0.002680965147453083</v>
      </c>
      <c r="G167" s="15">
        <v>18</v>
      </c>
      <c r="H167" s="5">
        <f aca="true" t="shared" si="85" ref="H167:H183">SUM(G167/$AG167)</f>
        <v>0.04825737265415549</v>
      </c>
      <c r="I167" s="15">
        <v>2</v>
      </c>
      <c r="J167" s="5">
        <f aca="true" t="shared" si="86" ref="J167:J183">SUM(I167/$AG167)</f>
        <v>0.005361930294906166</v>
      </c>
      <c r="K167" s="15">
        <v>48</v>
      </c>
      <c r="L167" s="5">
        <f aca="true" t="shared" si="87" ref="L167:L183">SUM(K167/$AG167)</f>
        <v>0.128686327077748</v>
      </c>
      <c r="M167" s="15">
        <v>45</v>
      </c>
      <c r="N167" s="5">
        <f aca="true" t="shared" si="88" ref="N167:N183">SUM(M167/$AG167)</f>
        <v>0.12064343163538874</v>
      </c>
      <c r="O167" s="15">
        <v>2</v>
      </c>
      <c r="P167" s="5">
        <f aca="true" t="shared" si="89" ref="P167:P183">SUM(O167/$AG167)</f>
        <v>0.005361930294906166</v>
      </c>
      <c r="Q167" s="15">
        <v>2</v>
      </c>
      <c r="R167" s="5">
        <f aca="true" t="shared" si="90" ref="R167:R183">SUM(Q167/$AG167)</f>
        <v>0.005361930294906166</v>
      </c>
      <c r="S167" s="15">
        <v>2</v>
      </c>
      <c r="T167" s="5">
        <f aca="true" t="shared" si="91" ref="T167:T183">SUM(S167/$AG167)</f>
        <v>0.005361930294906166</v>
      </c>
      <c r="U167" s="15">
        <v>6</v>
      </c>
      <c r="V167" s="5">
        <f aca="true" t="shared" si="92" ref="V167:V183">SUM(U167/$AG167)</f>
        <v>0.0160857908847185</v>
      </c>
      <c r="W167" s="15">
        <v>67</v>
      </c>
      <c r="X167" s="5">
        <f aca="true" t="shared" si="93" ref="X167:X183">SUM(W167/$AG167)</f>
        <v>0.17962466487935658</v>
      </c>
      <c r="Y167" s="15">
        <v>3</v>
      </c>
      <c r="Z167" s="5">
        <f aca="true" t="shared" si="94" ref="Z167:Z183">SUM(Y167/$AG167)</f>
        <v>0.00804289544235925</v>
      </c>
      <c r="AA167" s="15">
        <v>148</v>
      </c>
      <c r="AB167" s="5">
        <f aca="true" t="shared" si="95" ref="AB167:AB183">SUM(AA167/$AG167)</f>
        <v>0.3967828418230563</v>
      </c>
      <c r="AC167" s="15">
        <v>20</v>
      </c>
      <c r="AD167" s="5">
        <f aca="true" t="shared" si="96" ref="AD167:AD183">SUM(AC167/$AG167)</f>
        <v>0.05361930294906166</v>
      </c>
      <c r="AE167" s="15">
        <v>9</v>
      </c>
      <c r="AF167" s="5">
        <f aca="true" t="shared" si="97" ref="AF167:AF183">SUM(AE167/$AG167)</f>
        <v>0.024128686327077747</v>
      </c>
      <c r="AG167" s="6">
        <f t="shared" si="81"/>
        <v>373</v>
      </c>
      <c r="AH167" s="17">
        <v>17</v>
      </c>
      <c r="AI167" s="17">
        <v>10</v>
      </c>
      <c r="AJ167" s="17">
        <v>20</v>
      </c>
      <c r="AK167" s="17">
        <v>0</v>
      </c>
      <c r="AL167" s="6">
        <f t="shared" si="83"/>
        <v>420</v>
      </c>
      <c r="AN167">
        <f aca="true" t="shared" si="98" ref="AN167:AN182">IF(C167=AL167,"","ERRORE")</f>
      </c>
    </row>
    <row r="168" spans="1:40" ht="15">
      <c r="A168" s="4" t="s">
        <v>180</v>
      </c>
      <c r="B168" s="6">
        <v>1049</v>
      </c>
      <c r="C168" s="14">
        <v>878</v>
      </c>
      <c r="D168" s="7">
        <f t="shared" si="82"/>
        <v>0.8369876072449952</v>
      </c>
      <c r="E168" s="15">
        <v>10</v>
      </c>
      <c r="F168" s="5">
        <f t="shared" si="84"/>
        <v>0.012690355329949238</v>
      </c>
      <c r="G168" s="15">
        <v>8</v>
      </c>
      <c r="H168" s="5">
        <f t="shared" si="85"/>
        <v>0.01015228426395939</v>
      </c>
      <c r="I168" s="15">
        <v>16</v>
      </c>
      <c r="J168" s="5">
        <f t="shared" si="86"/>
        <v>0.02030456852791878</v>
      </c>
      <c r="K168" s="15">
        <v>131</v>
      </c>
      <c r="L168" s="5">
        <f t="shared" si="87"/>
        <v>0.16624365482233502</v>
      </c>
      <c r="M168" s="15">
        <v>47</v>
      </c>
      <c r="N168" s="5">
        <f t="shared" si="88"/>
        <v>0.05964467005076142</v>
      </c>
      <c r="O168" s="15">
        <v>12</v>
      </c>
      <c r="P168" s="5">
        <f t="shared" si="89"/>
        <v>0.015228426395939087</v>
      </c>
      <c r="Q168" s="15">
        <v>6</v>
      </c>
      <c r="R168" s="5">
        <f t="shared" si="90"/>
        <v>0.007614213197969543</v>
      </c>
      <c r="S168" s="15">
        <v>15</v>
      </c>
      <c r="T168" s="5">
        <f t="shared" si="91"/>
        <v>0.01903553299492386</v>
      </c>
      <c r="U168" s="15">
        <v>8</v>
      </c>
      <c r="V168" s="5">
        <f t="shared" si="92"/>
        <v>0.01015228426395939</v>
      </c>
      <c r="W168" s="15">
        <v>231</v>
      </c>
      <c r="X168" s="5">
        <f t="shared" si="93"/>
        <v>0.29314720812182743</v>
      </c>
      <c r="Y168" s="15">
        <v>7</v>
      </c>
      <c r="Z168" s="5">
        <f t="shared" si="94"/>
        <v>0.008883248730964468</v>
      </c>
      <c r="AA168" s="15">
        <v>240</v>
      </c>
      <c r="AB168" s="5">
        <f t="shared" si="95"/>
        <v>0.30456852791878175</v>
      </c>
      <c r="AC168" s="15">
        <v>42</v>
      </c>
      <c r="AD168" s="5">
        <f t="shared" si="96"/>
        <v>0.0532994923857868</v>
      </c>
      <c r="AE168" s="15">
        <v>15</v>
      </c>
      <c r="AF168" s="5">
        <f t="shared" si="97"/>
        <v>0.01903553299492386</v>
      </c>
      <c r="AG168" s="6">
        <f t="shared" si="81"/>
        <v>788</v>
      </c>
      <c r="AH168" s="17">
        <v>64</v>
      </c>
      <c r="AI168" s="17">
        <v>15</v>
      </c>
      <c r="AJ168" s="17">
        <v>11</v>
      </c>
      <c r="AK168" s="17">
        <v>0</v>
      </c>
      <c r="AL168" s="6">
        <f t="shared" si="83"/>
        <v>878</v>
      </c>
      <c r="AN168">
        <f t="shared" si="98"/>
      </c>
    </row>
    <row r="169" spans="1:40" ht="15">
      <c r="A169" s="4" t="s">
        <v>181</v>
      </c>
      <c r="B169" s="6">
        <v>80379</v>
      </c>
      <c r="C169" s="14">
        <v>63649</v>
      </c>
      <c r="D169" s="7">
        <f t="shared" si="82"/>
        <v>0.7918610582366041</v>
      </c>
      <c r="E169" s="15">
        <v>0</v>
      </c>
      <c r="F169" s="5">
        <f t="shared" si="84"/>
        <v>0</v>
      </c>
      <c r="G169" s="15">
        <v>1143</v>
      </c>
      <c r="H169" s="5">
        <f t="shared" si="85"/>
        <v>0.019548486403283737</v>
      </c>
      <c r="I169" s="15">
        <v>2728</v>
      </c>
      <c r="J169" s="5">
        <f t="shared" si="86"/>
        <v>0.04665640499401402</v>
      </c>
      <c r="K169" s="15">
        <v>14487</v>
      </c>
      <c r="L169" s="5">
        <f t="shared" si="87"/>
        <v>0.24776808619805027</v>
      </c>
      <c r="M169" s="15">
        <v>2220</v>
      </c>
      <c r="N169" s="5">
        <f t="shared" si="88"/>
        <v>0.03796818881477681</v>
      </c>
      <c r="O169" s="15">
        <v>932</v>
      </c>
      <c r="P169" s="5">
        <f t="shared" si="89"/>
        <v>0.015939798187104497</v>
      </c>
      <c r="Q169" s="15">
        <v>600</v>
      </c>
      <c r="R169" s="5">
        <f t="shared" si="90"/>
        <v>0.01026167265264238</v>
      </c>
      <c r="S169" s="15">
        <v>1032</v>
      </c>
      <c r="T169" s="5">
        <f t="shared" si="91"/>
        <v>0.017650076962544895</v>
      </c>
      <c r="U169" s="15">
        <v>2599</v>
      </c>
      <c r="V169" s="5">
        <f t="shared" si="92"/>
        <v>0.04445014537369591</v>
      </c>
      <c r="W169" s="15">
        <v>13143</v>
      </c>
      <c r="X169" s="5">
        <f t="shared" si="93"/>
        <v>0.22478193945613134</v>
      </c>
      <c r="Y169" s="15">
        <v>403</v>
      </c>
      <c r="Z169" s="5">
        <f t="shared" si="94"/>
        <v>0.006892423465024799</v>
      </c>
      <c r="AA169" s="15">
        <v>12356</v>
      </c>
      <c r="AB169" s="5">
        <f t="shared" si="95"/>
        <v>0.21132204549341543</v>
      </c>
      <c r="AC169" s="15">
        <v>4654</v>
      </c>
      <c r="AD169" s="5">
        <f t="shared" si="96"/>
        <v>0.07959637420899607</v>
      </c>
      <c r="AE169" s="15">
        <v>2173</v>
      </c>
      <c r="AF169" s="5">
        <f t="shared" si="97"/>
        <v>0.037164357790319826</v>
      </c>
      <c r="AG169" s="6">
        <f t="shared" si="81"/>
        <v>58470</v>
      </c>
      <c r="AH169" s="17">
        <v>3272</v>
      </c>
      <c r="AI169" s="17">
        <v>524</v>
      </c>
      <c r="AJ169" s="17">
        <v>1383</v>
      </c>
      <c r="AK169" s="17">
        <v>0</v>
      </c>
      <c r="AL169" s="6">
        <f t="shared" si="83"/>
        <v>63649</v>
      </c>
      <c r="AN169">
        <f t="shared" si="98"/>
      </c>
    </row>
    <row r="170" spans="1:40" ht="15">
      <c r="A170" s="4" t="s">
        <v>182</v>
      </c>
      <c r="B170" s="6">
        <v>1032</v>
      </c>
      <c r="C170" s="14">
        <v>880</v>
      </c>
      <c r="D170" s="7">
        <f t="shared" si="82"/>
        <v>0.8527131782945736</v>
      </c>
      <c r="E170" s="15">
        <v>8</v>
      </c>
      <c r="F170" s="5">
        <f t="shared" si="84"/>
        <v>0.010309278350515464</v>
      </c>
      <c r="G170" s="15">
        <v>12</v>
      </c>
      <c r="H170" s="5">
        <f t="shared" si="85"/>
        <v>0.015463917525773196</v>
      </c>
      <c r="I170" s="15">
        <v>34</v>
      </c>
      <c r="J170" s="5">
        <f t="shared" si="86"/>
        <v>0.04381443298969072</v>
      </c>
      <c r="K170" s="15">
        <v>160</v>
      </c>
      <c r="L170" s="5">
        <f t="shared" si="87"/>
        <v>0.20618556701030927</v>
      </c>
      <c r="M170" s="15">
        <v>39</v>
      </c>
      <c r="N170" s="5">
        <f t="shared" si="88"/>
        <v>0.05025773195876289</v>
      </c>
      <c r="O170" s="15">
        <v>9</v>
      </c>
      <c r="P170" s="5">
        <f t="shared" si="89"/>
        <v>0.011597938144329897</v>
      </c>
      <c r="Q170" s="15">
        <v>7</v>
      </c>
      <c r="R170" s="5">
        <f t="shared" si="90"/>
        <v>0.00902061855670103</v>
      </c>
      <c r="S170" s="15">
        <v>2</v>
      </c>
      <c r="T170" s="5">
        <f t="shared" si="91"/>
        <v>0.002577319587628866</v>
      </c>
      <c r="U170" s="15">
        <v>28</v>
      </c>
      <c r="V170" s="5">
        <f t="shared" si="92"/>
        <v>0.03608247422680412</v>
      </c>
      <c r="W170" s="15">
        <v>153</v>
      </c>
      <c r="X170" s="5">
        <f t="shared" si="93"/>
        <v>0.19716494845360824</v>
      </c>
      <c r="Y170" s="15">
        <v>8</v>
      </c>
      <c r="Z170" s="5">
        <f t="shared" si="94"/>
        <v>0.010309278350515464</v>
      </c>
      <c r="AA170" s="15">
        <v>252</v>
      </c>
      <c r="AB170" s="5">
        <f t="shared" si="95"/>
        <v>0.3247422680412371</v>
      </c>
      <c r="AC170" s="15">
        <v>38</v>
      </c>
      <c r="AD170" s="5">
        <f t="shared" si="96"/>
        <v>0.04896907216494845</v>
      </c>
      <c r="AE170" s="15">
        <v>26</v>
      </c>
      <c r="AF170" s="5">
        <f t="shared" si="97"/>
        <v>0.03350515463917526</v>
      </c>
      <c r="AG170" s="6">
        <f t="shared" si="81"/>
        <v>776</v>
      </c>
      <c r="AH170" s="17">
        <v>50</v>
      </c>
      <c r="AI170" s="17">
        <v>19</v>
      </c>
      <c r="AJ170" s="17">
        <v>35</v>
      </c>
      <c r="AK170" s="17">
        <v>0</v>
      </c>
      <c r="AL170" s="6">
        <f t="shared" si="83"/>
        <v>880</v>
      </c>
      <c r="AN170">
        <f t="shared" si="98"/>
      </c>
    </row>
    <row r="171" spans="1:40" ht="15">
      <c r="A171" s="4" t="s">
        <v>183</v>
      </c>
      <c r="B171" s="6">
        <v>926</v>
      </c>
      <c r="C171" s="14">
        <v>708</v>
      </c>
      <c r="D171" s="7">
        <f t="shared" si="82"/>
        <v>0.7645788336933045</v>
      </c>
      <c r="E171" s="15">
        <v>7</v>
      </c>
      <c r="F171" s="5">
        <f t="shared" si="84"/>
        <v>0.011111111111111112</v>
      </c>
      <c r="G171" s="15">
        <v>10</v>
      </c>
      <c r="H171" s="5">
        <f t="shared" si="85"/>
        <v>0.015873015873015872</v>
      </c>
      <c r="I171" s="15">
        <v>15</v>
      </c>
      <c r="J171" s="5">
        <f t="shared" si="86"/>
        <v>0.023809523809523808</v>
      </c>
      <c r="K171" s="15">
        <v>128</v>
      </c>
      <c r="L171" s="5">
        <f t="shared" si="87"/>
        <v>0.20317460317460317</v>
      </c>
      <c r="M171" s="15">
        <v>36</v>
      </c>
      <c r="N171" s="5">
        <f t="shared" si="88"/>
        <v>0.05714285714285714</v>
      </c>
      <c r="O171" s="15">
        <v>2</v>
      </c>
      <c r="P171" s="5">
        <f t="shared" si="89"/>
        <v>0.0031746031746031746</v>
      </c>
      <c r="Q171" s="15">
        <v>4</v>
      </c>
      <c r="R171" s="5">
        <f t="shared" si="90"/>
        <v>0.006349206349206349</v>
      </c>
      <c r="S171" s="15">
        <v>4</v>
      </c>
      <c r="T171" s="5">
        <f t="shared" si="91"/>
        <v>0.006349206349206349</v>
      </c>
      <c r="U171" s="15">
        <v>14</v>
      </c>
      <c r="V171" s="5">
        <f t="shared" si="92"/>
        <v>0.022222222222222223</v>
      </c>
      <c r="W171" s="15">
        <v>122</v>
      </c>
      <c r="X171" s="5">
        <f t="shared" si="93"/>
        <v>0.19365079365079366</v>
      </c>
      <c r="Y171" s="15">
        <v>4</v>
      </c>
      <c r="Z171" s="5">
        <f t="shared" si="94"/>
        <v>0.006349206349206349</v>
      </c>
      <c r="AA171" s="15">
        <v>204</v>
      </c>
      <c r="AB171" s="5">
        <f t="shared" si="95"/>
        <v>0.3238095238095238</v>
      </c>
      <c r="AC171" s="15">
        <v>64</v>
      </c>
      <c r="AD171" s="5">
        <f t="shared" si="96"/>
        <v>0.10158730158730159</v>
      </c>
      <c r="AE171" s="15">
        <v>16</v>
      </c>
      <c r="AF171" s="5">
        <f t="shared" si="97"/>
        <v>0.025396825396825397</v>
      </c>
      <c r="AG171" s="6">
        <f t="shared" si="81"/>
        <v>630</v>
      </c>
      <c r="AH171" s="17">
        <v>40</v>
      </c>
      <c r="AI171" s="17">
        <v>19</v>
      </c>
      <c r="AJ171" s="17">
        <v>19</v>
      </c>
      <c r="AK171" s="17">
        <v>0</v>
      </c>
      <c r="AL171" s="6">
        <f t="shared" si="83"/>
        <v>708</v>
      </c>
      <c r="AN171">
        <f t="shared" si="98"/>
      </c>
    </row>
    <row r="172" spans="1:40" ht="15">
      <c r="A172" s="4" t="s">
        <v>184</v>
      </c>
      <c r="B172" s="6">
        <v>381</v>
      </c>
      <c r="C172" s="14">
        <v>258</v>
      </c>
      <c r="D172" s="7">
        <f t="shared" si="82"/>
        <v>0.6771653543307087</v>
      </c>
      <c r="E172" s="15">
        <v>2</v>
      </c>
      <c r="F172" s="5">
        <f t="shared" si="84"/>
        <v>0.008928571428571428</v>
      </c>
      <c r="G172" s="15">
        <v>4</v>
      </c>
      <c r="H172" s="5">
        <f t="shared" si="85"/>
        <v>0.017857142857142856</v>
      </c>
      <c r="I172" s="15">
        <v>1</v>
      </c>
      <c r="J172" s="5">
        <f t="shared" si="86"/>
        <v>0.004464285714285714</v>
      </c>
      <c r="K172" s="15">
        <v>34</v>
      </c>
      <c r="L172" s="5">
        <f t="shared" si="87"/>
        <v>0.15178571428571427</v>
      </c>
      <c r="M172" s="15">
        <v>29</v>
      </c>
      <c r="N172" s="5">
        <f t="shared" si="88"/>
        <v>0.12946428571428573</v>
      </c>
      <c r="O172" s="15">
        <v>2</v>
      </c>
      <c r="P172" s="5">
        <f t="shared" si="89"/>
        <v>0.008928571428571428</v>
      </c>
      <c r="Q172" s="15">
        <v>1</v>
      </c>
      <c r="R172" s="5">
        <f t="shared" si="90"/>
        <v>0.004464285714285714</v>
      </c>
      <c r="S172" s="15">
        <v>1</v>
      </c>
      <c r="T172" s="5">
        <f t="shared" si="91"/>
        <v>0.004464285714285714</v>
      </c>
      <c r="U172" s="15">
        <v>3</v>
      </c>
      <c r="V172" s="5">
        <f t="shared" si="92"/>
        <v>0.013392857142857142</v>
      </c>
      <c r="W172" s="15">
        <v>60</v>
      </c>
      <c r="X172" s="5">
        <f t="shared" si="93"/>
        <v>0.26785714285714285</v>
      </c>
      <c r="Y172" s="15">
        <v>2</v>
      </c>
      <c r="Z172" s="5">
        <f t="shared" si="94"/>
        <v>0.008928571428571428</v>
      </c>
      <c r="AA172" s="15">
        <v>69</v>
      </c>
      <c r="AB172" s="5">
        <f t="shared" si="95"/>
        <v>0.3080357142857143</v>
      </c>
      <c r="AC172" s="15">
        <v>13</v>
      </c>
      <c r="AD172" s="5">
        <f t="shared" si="96"/>
        <v>0.05803571428571429</v>
      </c>
      <c r="AE172" s="15">
        <v>3</v>
      </c>
      <c r="AF172" s="5">
        <f t="shared" si="97"/>
        <v>0.013392857142857142</v>
      </c>
      <c r="AG172" s="6">
        <f t="shared" si="81"/>
        <v>224</v>
      </c>
      <c r="AH172" s="17">
        <v>13</v>
      </c>
      <c r="AI172" s="17">
        <v>6</v>
      </c>
      <c r="AJ172" s="17">
        <v>15</v>
      </c>
      <c r="AK172" s="17">
        <v>0</v>
      </c>
      <c r="AL172" s="6">
        <f t="shared" si="83"/>
        <v>258</v>
      </c>
      <c r="AN172">
        <f t="shared" si="98"/>
      </c>
    </row>
    <row r="173" spans="1:40" ht="15">
      <c r="A173" s="4" t="s">
        <v>185</v>
      </c>
      <c r="B173" s="6">
        <v>1085</v>
      </c>
      <c r="C173" s="14">
        <v>840</v>
      </c>
      <c r="D173" s="7">
        <f t="shared" si="82"/>
        <v>0.7741935483870968</v>
      </c>
      <c r="E173" s="15">
        <v>4</v>
      </c>
      <c r="F173" s="5">
        <f t="shared" si="84"/>
        <v>0.005412719891745603</v>
      </c>
      <c r="G173" s="15">
        <v>6</v>
      </c>
      <c r="H173" s="5">
        <f t="shared" si="85"/>
        <v>0.008119079837618403</v>
      </c>
      <c r="I173" s="15">
        <v>19</v>
      </c>
      <c r="J173" s="5">
        <f t="shared" si="86"/>
        <v>0.02571041948579161</v>
      </c>
      <c r="K173" s="15">
        <v>109</v>
      </c>
      <c r="L173" s="5">
        <f t="shared" si="87"/>
        <v>0.14749661705006767</v>
      </c>
      <c r="M173" s="15">
        <v>74</v>
      </c>
      <c r="N173" s="5">
        <f t="shared" si="88"/>
        <v>0.10013531799729364</v>
      </c>
      <c r="O173" s="15">
        <v>4</v>
      </c>
      <c r="P173" s="5">
        <f t="shared" si="89"/>
        <v>0.005412719891745603</v>
      </c>
      <c r="Q173" s="15">
        <v>6</v>
      </c>
      <c r="R173" s="5">
        <f t="shared" si="90"/>
        <v>0.008119079837618403</v>
      </c>
      <c r="S173" s="15">
        <v>8</v>
      </c>
      <c r="T173" s="5">
        <f t="shared" si="91"/>
        <v>0.010825439783491205</v>
      </c>
      <c r="U173" s="15">
        <v>28</v>
      </c>
      <c r="V173" s="5">
        <f t="shared" si="92"/>
        <v>0.037889039242219216</v>
      </c>
      <c r="W173" s="15">
        <v>225</v>
      </c>
      <c r="X173" s="5">
        <f t="shared" si="93"/>
        <v>0.3044654939106901</v>
      </c>
      <c r="Y173" s="15">
        <v>5</v>
      </c>
      <c r="Z173" s="5">
        <f t="shared" si="94"/>
        <v>0.006765899864682003</v>
      </c>
      <c r="AA173" s="15">
        <v>188</v>
      </c>
      <c r="AB173" s="5">
        <f t="shared" si="95"/>
        <v>0.2543978349120433</v>
      </c>
      <c r="AC173" s="15">
        <v>42</v>
      </c>
      <c r="AD173" s="5">
        <f t="shared" si="96"/>
        <v>0.056833558863328824</v>
      </c>
      <c r="AE173" s="15">
        <v>21</v>
      </c>
      <c r="AF173" s="5">
        <f t="shared" si="97"/>
        <v>0.028416779431664412</v>
      </c>
      <c r="AG173" s="6">
        <f t="shared" si="81"/>
        <v>739</v>
      </c>
      <c r="AH173" s="17">
        <v>48</v>
      </c>
      <c r="AI173" s="17">
        <v>11</v>
      </c>
      <c r="AJ173" s="17">
        <v>42</v>
      </c>
      <c r="AK173" s="17">
        <v>0</v>
      </c>
      <c r="AL173" s="6">
        <f t="shared" si="83"/>
        <v>840</v>
      </c>
      <c r="AN173">
        <f t="shared" si="98"/>
      </c>
    </row>
    <row r="174" spans="1:40" ht="15">
      <c r="A174" s="4" t="s">
        <v>186</v>
      </c>
      <c r="B174" s="6">
        <v>3549</v>
      </c>
      <c r="C174" s="14">
        <v>3008</v>
      </c>
      <c r="D174" s="7">
        <f t="shared" si="82"/>
        <v>0.8475626937165399</v>
      </c>
      <c r="E174" s="15">
        <v>0</v>
      </c>
      <c r="F174" s="5">
        <f t="shared" si="84"/>
        <v>0</v>
      </c>
      <c r="G174" s="15">
        <v>41</v>
      </c>
      <c r="H174" s="5">
        <f t="shared" si="85"/>
        <v>0.014898255813953489</v>
      </c>
      <c r="I174" s="15">
        <v>85</v>
      </c>
      <c r="J174" s="5">
        <f t="shared" si="86"/>
        <v>0.030886627906976744</v>
      </c>
      <c r="K174" s="15">
        <v>540</v>
      </c>
      <c r="L174" s="5">
        <f t="shared" si="87"/>
        <v>0.19622093023255813</v>
      </c>
      <c r="M174" s="15">
        <v>180</v>
      </c>
      <c r="N174" s="5">
        <f t="shared" si="88"/>
        <v>0.06540697674418605</v>
      </c>
      <c r="O174" s="15">
        <v>22</v>
      </c>
      <c r="P174" s="5">
        <f t="shared" si="89"/>
        <v>0.007994186046511628</v>
      </c>
      <c r="Q174" s="15">
        <v>28</v>
      </c>
      <c r="R174" s="5">
        <f t="shared" si="90"/>
        <v>0.010174418604651164</v>
      </c>
      <c r="S174" s="15">
        <v>23</v>
      </c>
      <c r="T174" s="5">
        <f t="shared" si="91"/>
        <v>0.008357558139534883</v>
      </c>
      <c r="U174" s="15">
        <v>98</v>
      </c>
      <c r="V174" s="5">
        <f t="shared" si="92"/>
        <v>0.03561046511627907</v>
      </c>
      <c r="W174" s="15">
        <v>747</v>
      </c>
      <c r="X174" s="5">
        <f t="shared" si="93"/>
        <v>0.2714389534883721</v>
      </c>
      <c r="Y174" s="15">
        <v>14</v>
      </c>
      <c r="Z174" s="5">
        <f t="shared" si="94"/>
        <v>0.005087209302325582</v>
      </c>
      <c r="AA174" s="15">
        <v>661</v>
      </c>
      <c r="AB174" s="5">
        <f t="shared" si="95"/>
        <v>0.2401889534883721</v>
      </c>
      <c r="AC174" s="15">
        <v>218</v>
      </c>
      <c r="AD174" s="5">
        <f t="shared" si="96"/>
        <v>0.07921511627906977</v>
      </c>
      <c r="AE174" s="15">
        <v>95</v>
      </c>
      <c r="AF174" s="5">
        <f t="shared" si="97"/>
        <v>0.0345203488372093</v>
      </c>
      <c r="AG174" s="6">
        <f t="shared" si="81"/>
        <v>2752</v>
      </c>
      <c r="AH174" s="17">
        <v>152</v>
      </c>
      <c r="AI174" s="17">
        <v>35</v>
      </c>
      <c r="AJ174" s="17">
        <v>69</v>
      </c>
      <c r="AK174" s="17">
        <v>0</v>
      </c>
      <c r="AL174" s="6">
        <f t="shared" si="83"/>
        <v>3008</v>
      </c>
      <c r="AN174">
        <f t="shared" si="98"/>
      </c>
    </row>
    <row r="175" spans="1:40" ht="15">
      <c r="A175" s="4" t="s">
        <v>187</v>
      </c>
      <c r="B175" s="6">
        <v>615</v>
      </c>
      <c r="C175" s="14">
        <v>461</v>
      </c>
      <c r="D175" s="7">
        <f t="shared" si="82"/>
        <v>0.7495934959349594</v>
      </c>
      <c r="E175" s="15">
        <v>9</v>
      </c>
      <c r="F175" s="5">
        <f t="shared" si="84"/>
        <v>0.022277227722772276</v>
      </c>
      <c r="G175" s="15">
        <v>6</v>
      </c>
      <c r="H175" s="5">
        <f t="shared" si="85"/>
        <v>0.01485148514851485</v>
      </c>
      <c r="I175" s="15">
        <v>11</v>
      </c>
      <c r="J175" s="5">
        <f t="shared" si="86"/>
        <v>0.027227722772277228</v>
      </c>
      <c r="K175" s="15">
        <v>47</v>
      </c>
      <c r="L175" s="5">
        <f t="shared" si="87"/>
        <v>0.11633663366336634</v>
      </c>
      <c r="M175" s="15">
        <v>28</v>
      </c>
      <c r="N175" s="5">
        <f t="shared" si="88"/>
        <v>0.06930693069306931</v>
      </c>
      <c r="O175" s="15">
        <v>5</v>
      </c>
      <c r="P175" s="5">
        <f t="shared" si="89"/>
        <v>0.012376237623762377</v>
      </c>
      <c r="Q175" s="15">
        <v>7</v>
      </c>
      <c r="R175" s="5">
        <f t="shared" si="90"/>
        <v>0.017326732673267328</v>
      </c>
      <c r="S175" s="15">
        <v>4</v>
      </c>
      <c r="T175" s="5">
        <f t="shared" si="91"/>
        <v>0.009900990099009901</v>
      </c>
      <c r="U175" s="15">
        <v>11</v>
      </c>
      <c r="V175" s="5">
        <f t="shared" si="92"/>
        <v>0.027227722772277228</v>
      </c>
      <c r="W175" s="15">
        <v>77</v>
      </c>
      <c r="X175" s="5">
        <f t="shared" si="93"/>
        <v>0.1905940594059406</v>
      </c>
      <c r="Y175" s="15">
        <v>4</v>
      </c>
      <c r="Z175" s="5">
        <f t="shared" si="94"/>
        <v>0.009900990099009901</v>
      </c>
      <c r="AA175" s="15">
        <v>127</v>
      </c>
      <c r="AB175" s="5">
        <f t="shared" si="95"/>
        <v>0.31435643564356436</v>
      </c>
      <c r="AC175" s="15">
        <v>43</v>
      </c>
      <c r="AD175" s="5">
        <f t="shared" si="96"/>
        <v>0.10643564356435643</v>
      </c>
      <c r="AE175" s="15">
        <v>25</v>
      </c>
      <c r="AF175" s="5">
        <f t="shared" si="97"/>
        <v>0.06188118811881188</v>
      </c>
      <c r="AG175" s="6">
        <f t="shared" si="81"/>
        <v>404</v>
      </c>
      <c r="AH175" s="17">
        <v>29</v>
      </c>
      <c r="AI175" s="17">
        <v>10</v>
      </c>
      <c r="AJ175" s="17">
        <v>18</v>
      </c>
      <c r="AK175" s="17">
        <v>0</v>
      </c>
      <c r="AL175" s="6">
        <f t="shared" si="83"/>
        <v>461</v>
      </c>
      <c r="AN175">
        <f t="shared" si="98"/>
      </c>
    </row>
    <row r="176" spans="1:40" ht="15">
      <c r="A176" s="4" t="s">
        <v>188</v>
      </c>
      <c r="B176" s="6">
        <v>1302</v>
      </c>
      <c r="C176" s="14">
        <v>1033</v>
      </c>
      <c r="D176" s="7">
        <f t="shared" si="82"/>
        <v>0.793394777265745</v>
      </c>
      <c r="E176" s="15">
        <v>0</v>
      </c>
      <c r="F176" s="5">
        <f t="shared" si="84"/>
        <v>0</v>
      </c>
      <c r="G176" s="15">
        <v>9</v>
      </c>
      <c r="H176" s="5">
        <f t="shared" si="85"/>
        <v>0.009933774834437087</v>
      </c>
      <c r="I176" s="15">
        <v>10</v>
      </c>
      <c r="J176" s="5">
        <f t="shared" si="86"/>
        <v>0.011037527593818985</v>
      </c>
      <c r="K176" s="15">
        <v>101</v>
      </c>
      <c r="L176" s="5">
        <f t="shared" si="87"/>
        <v>0.11147902869757174</v>
      </c>
      <c r="M176" s="15">
        <v>179</v>
      </c>
      <c r="N176" s="5">
        <f t="shared" si="88"/>
        <v>0.19757174392935983</v>
      </c>
      <c r="O176" s="15">
        <v>2</v>
      </c>
      <c r="P176" s="5">
        <f t="shared" si="89"/>
        <v>0.002207505518763797</v>
      </c>
      <c r="Q176" s="15">
        <v>5</v>
      </c>
      <c r="R176" s="5">
        <f t="shared" si="90"/>
        <v>0.005518763796909493</v>
      </c>
      <c r="S176" s="15">
        <v>3</v>
      </c>
      <c r="T176" s="5">
        <f t="shared" si="91"/>
        <v>0.0033112582781456954</v>
      </c>
      <c r="U176" s="15">
        <v>4</v>
      </c>
      <c r="V176" s="5">
        <f t="shared" si="92"/>
        <v>0.004415011037527594</v>
      </c>
      <c r="W176" s="15">
        <v>186</v>
      </c>
      <c r="X176" s="5">
        <f t="shared" si="93"/>
        <v>0.2052980132450331</v>
      </c>
      <c r="Y176" s="15">
        <v>2</v>
      </c>
      <c r="Z176" s="5">
        <f t="shared" si="94"/>
        <v>0.002207505518763797</v>
      </c>
      <c r="AA176" s="15">
        <v>287</v>
      </c>
      <c r="AB176" s="5">
        <f t="shared" si="95"/>
        <v>0.31677704194260486</v>
      </c>
      <c r="AC176" s="15">
        <v>104</v>
      </c>
      <c r="AD176" s="5">
        <f t="shared" si="96"/>
        <v>0.11479028697571744</v>
      </c>
      <c r="AE176" s="15">
        <v>14</v>
      </c>
      <c r="AF176" s="5">
        <f t="shared" si="97"/>
        <v>0.01545253863134658</v>
      </c>
      <c r="AG176" s="6">
        <f t="shared" si="81"/>
        <v>906</v>
      </c>
      <c r="AH176" s="17">
        <v>70</v>
      </c>
      <c r="AI176" s="17">
        <v>25</v>
      </c>
      <c r="AJ176" s="17">
        <v>32</v>
      </c>
      <c r="AK176" s="17">
        <v>0</v>
      </c>
      <c r="AL176" s="6">
        <f t="shared" si="83"/>
        <v>1033</v>
      </c>
      <c r="AN176">
        <f t="shared" si="98"/>
      </c>
    </row>
    <row r="177" spans="1:40" ht="15">
      <c r="A177" s="4" t="s">
        <v>189</v>
      </c>
      <c r="B177" s="6">
        <v>121</v>
      </c>
      <c r="C177" s="14">
        <v>103</v>
      </c>
      <c r="D177" s="7">
        <f t="shared" si="82"/>
        <v>0.8512396694214877</v>
      </c>
      <c r="E177" s="15">
        <v>0</v>
      </c>
      <c r="F177" s="5">
        <f t="shared" si="84"/>
        <v>0</v>
      </c>
      <c r="G177" s="15">
        <v>2</v>
      </c>
      <c r="H177" s="5">
        <f t="shared" si="85"/>
        <v>0.020202020202020204</v>
      </c>
      <c r="I177" s="15">
        <v>0</v>
      </c>
      <c r="J177" s="5">
        <f t="shared" si="86"/>
        <v>0</v>
      </c>
      <c r="K177" s="15">
        <v>10</v>
      </c>
      <c r="L177" s="5">
        <f t="shared" si="87"/>
        <v>0.10101010101010101</v>
      </c>
      <c r="M177" s="15">
        <v>6</v>
      </c>
      <c r="N177" s="5">
        <f t="shared" si="88"/>
        <v>0.06060606060606061</v>
      </c>
      <c r="O177" s="15">
        <v>1</v>
      </c>
      <c r="P177" s="5">
        <f t="shared" si="89"/>
        <v>0.010101010101010102</v>
      </c>
      <c r="Q177" s="15">
        <v>0</v>
      </c>
      <c r="R177" s="5">
        <f t="shared" si="90"/>
        <v>0</v>
      </c>
      <c r="S177" s="15">
        <v>7</v>
      </c>
      <c r="T177" s="5">
        <f t="shared" si="91"/>
        <v>0.0707070707070707</v>
      </c>
      <c r="U177" s="15">
        <v>0</v>
      </c>
      <c r="V177" s="5">
        <f t="shared" si="92"/>
        <v>0</v>
      </c>
      <c r="W177" s="15">
        <v>21</v>
      </c>
      <c r="X177" s="5">
        <f t="shared" si="93"/>
        <v>0.21212121212121213</v>
      </c>
      <c r="Y177" s="15">
        <v>0</v>
      </c>
      <c r="Z177" s="5">
        <f t="shared" si="94"/>
        <v>0</v>
      </c>
      <c r="AA177" s="15">
        <v>43</v>
      </c>
      <c r="AB177" s="5">
        <f t="shared" si="95"/>
        <v>0.43434343434343436</v>
      </c>
      <c r="AC177" s="15">
        <v>7</v>
      </c>
      <c r="AD177" s="5">
        <f t="shared" si="96"/>
        <v>0.0707070707070707</v>
      </c>
      <c r="AE177" s="15">
        <v>2</v>
      </c>
      <c r="AF177" s="5">
        <f t="shared" si="97"/>
        <v>0.020202020202020204</v>
      </c>
      <c r="AG177" s="6">
        <f t="shared" si="81"/>
        <v>99</v>
      </c>
      <c r="AH177" s="17">
        <v>2</v>
      </c>
      <c r="AI177" s="17">
        <v>0</v>
      </c>
      <c r="AJ177" s="17">
        <v>2</v>
      </c>
      <c r="AK177" s="17">
        <v>0</v>
      </c>
      <c r="AL177" s="6">
        <f t="shared" si="83"/>
        <v>103</v>
      </c>
      <c r="AN177">
        <f t="shared" si="98"/>
      </c>
    </row>
    <row r="178" spans="1:40" ht="15">
      <c r="A178" s="4" t="s">
        <v>190</v>
      </c>
      <c r="B178" s="6">
        <v>2635</v>
      </c>
      <c r="C178" s="14">
        <v>2220</v>
      </c>
      <c r="D178" s="7">
        <f t="shared" si="82"/>
        <v>0.8425047438330171</v>
      </c>
      <c r="E178" s="15">
        <v>14</v>
      </c>
      <c r="F178" s="5">
        <f t="shared" si="84"/>
        <v>0.0068694798822374874</v>
      </c>
      <c r="G178" s="15">
        <v>46</v>
      </c>
      <c r="H178" s="5">
        <f t="shared" si="85"/>
        <v>0.022571148184494603</v>
      </c>
      <c r="I178" s="15">
        <v>65</v>
      </c>
      <c r="J178" s="5">
        <f t="shared" si="86"/>
        <v>0.03189401373895977</v>
      </c>
      <c r="K178" s="15">
        <v>411</v>
      </c>
      <c r="L178" s="5">
        <f t="shared" si="87"/>
        <v>0.20166830225711482</v>
      </c>
      <c r="M178" s="15">
        <v>92</v>
      </c>
      <c r="N178" s="5">
        <f t="shared" si="88"/>
        <v>0.045142296368989206</v>
      </c>
      <c r="O178" s="15">
        <v>24</v>
      </c>
      <c r="P178" s="5">
        <f t="shared" si="89"/>
        <v>0.011776251226692836</v>
      </c>
      <c r="Q178" s="15">
        <v>12</v>
      </c>
      <c r="R178" s="5">
        <f t="shared" si="90"/>
        <v>0.005888125613346418</v>
      </c>
      <c r="S178" s="15">
        <v>17</v>
      </c>
      <c r="T178" s="5">
        <f t="shared" si="91"/>
        <v>0.008341511285574092</v>
      </c>
      <c r="U178" s="15">
        <v>77</v>
      </c>
      <c r="V178" s="5">
        <f t="shared" si="92"/>
        <v>0.037782139352306184</v>
      </c>
      <c r="W178" s="15">
        <v>546</v>
      </c>
      <c r="X178" s="5">
        <f t="shared" si="93"/>
        <v>0.267909715407262</v>
      </c>
      <c r="Y178" s="15">
        <v>11</v>
      </c>
      <c r="Z178" s="5">
        <f t="shared" si="94"/>
        <v>0.005397448478900883</v>
      </c>
      <c r="AA178" s="15">
        <v>511</v>
      </c>
      <c r="AB178" s="5">
        <f t="shared" si="95"/>
        <v>0.2507360157016683</v>
      </c>
      <c r="AC178" s="15">
        <v>134</v>
      </c>
      <c r="AD178" s="5">
        <f t="shared" si="96"/>
        <v>0.06575073601570167</v>
      </c>
      <c r="AE178" s="15">
        <v>78</v>
      </c>
      <c r="AF178" s="5">
        <f t="shared" si="97"/>
        <v>0.038272816486751716</v>
      </c>
      <c r="AG178" s="6">
        <f t="shared" si="81"/>
        <v>2038</v>
      </c>
      <c r="AH178" s="17">
        <v>129</v>
      </c>
      <c r="AI178" s="17">
        <v>15</v>
      </c>
      <c r="AJ178" s="17">
        <v>38</v>
      </c>
      <c r="AK178" s="17">
        <v>0</v>
      </c>
      <c r="AL178" s="6">
        <f t="shared" si="83"/>
        <v>2220</v>
      </c>
      <c r="AN178">
        <f t="shared" si="98"/>
      </c>
    </row>
    <row r="179" spans="1:40" ht="15">
      <c r="A179" s="4" t="s">
        <v>191</v>
      </c>
      <c r="B179" s="6">
        <v>3422</v>
      </c>
      <c r="C179" s="14">
        <v>2814</v>
      </c>
      <c r="D179" s="7">
        <f t="shared" si="82"/>
        <v>0.8223261250730567</v>
      </c>
      <c r="E179" s="15">
        <v>0</v>
      </c>
      <c r="F179" s="5">
        <f t="shared" si="84"/>
        <v>0</v>
      </c>
      <c r="G179" s="15">
        <v>45</v>
      </c>
      <c r="H179" s="5">
        <f t="shared" si="85"/>
        <v>0.018086816720257234</v>
      </c>
      <c r="I179" s="15">
        <v>39</v>
      </c>
      <c r="J179" s="5">
        <f t="shared" si="86"/>
        <v>0.01567524115755627</v>
      </c>
      <c r="K179" s="15">
        <v>556</v>
      </c>
      <c r="L179" s="5">
        <f t="shared" si="87"/>
        <v>0.22347266881028938</v>
      </c>
      <c r="M179" s="15">
        <v>261</v>
      </c>
      <c r="N179" s="5">
        <f t="shared" si="88"/>
        <v>0.10490353697749197</v>
      </c>
      <c r="O179" s="15">
        <v>17</v>
      </c>
      <c r="P179" s="5">
        <f t="shared" si="89"/>
        <v>0.006832797427652733</v>
      </c>
      <c r="Q179" s="15">
        <v>9</v>
      </c>
      <c r="R179" s="5">
        <f t="shared" si="90"/>
        <v>0.003617363344051447</v>
      </c>
      <c r="S179" s="15">
        <v>11</v>
      </c>
      <c r="T179" s="5">
        <f t="shared" si="91"/>
        <v>0.0044212218649517685</v>
      </c>
      <c r="U179" s="15">
        <v>50</v>
      </c>
      <c r="V179" s="5">
        <f t="shared" si="92"/>
        <v>0.02009646302250804</v>
      </c>
      <c r="W179" s="15">
        <v>499</v>
      </c>
      <c r="X179" s="5">
        <f t="shared" si="93"/>
        <v>0.20056270096463022</v>
      </c>
      <c r="Y179" s="15">
        <v>13</v>
      </c>
      <c r="Z179" s="5">
        <f t="shared" si="94"/>
        <v>0.00522508038585209</v>
      </c>
      <c r="AA179" s="15">
        <v>710</v>
      </c>
      <c r="AB179" s="5">
        <f t="shared" si="95"/>
        <v>0.2853697749196141</v>
      </c>
      <c r="AC179" s="15">
        <v>195</v>
      </c>
      <c r="AD179" s="5">
        <f t="shared" si="96"/>
        <v>0.07837620578778134</v>
      </c>
      <c r="AE179" s="15">
        <v>83</v>
      </c>
      <c r="AF179" s="5">
        <f t="shared" si="97"/>
        <v>0.033360128617363344</v>
      </c>
      <c r="AG179" s="6">
        <f t="shared" si="81"/>
        <v>2488</v>
      </c>
      <c r="AH179" s="17">
        <v>220</v>
      </c>
      <c r="AI179" s="17">
        <v>52</v>
      </c>
      <c r="AJ179" s="17">
        <v>54</v>
      </c>
      <c r="AK179" s="17">
        <v>0</v>
      </c>
      <c r="AL179" s="6">
        <f t="shared" si="83"/>
        <v>2814</v>
      </c>
      <c r="AN179">
        <f t="shared" si="98"/>
      </c>
    </row>
    <row r="180" spans="1:40" ht="15">
      <c r="A180" s="4" t="s">
        <v>192</v>
      </c>
      <c r="B180" s="6">
        <v>2110</v>
      </c>
      <c r="C180" s="14">
        <v>1777</v>
      </c>
      <c r="D180" s="7">
        <f t="shared" si="82"/>
        <v>0.8421800947867298</v>
      </c>
      <c r="E180" s="15">
        <v>18</v>
      </c>
      <c r="F180" s="5">
        <f t="shared" si="84"/>
        <v>0.01107011070110701</v>
      </c>
      <c r="G180" s="15">
        <v>35</v>
      </c>
      <c r="H180" s="5">
        <f t="shared" si="85"/>
        <v>0.02152521525215252</v>
      </c>
      <c r="I180" s="15">
        <v>62</v>
      </c>
      <c r="J180" s="5">
        <f t="shared" si="86"/>
        <v>0.038130381303813035</v>
      </c>
      <c r="K180" s="15">
        <v>338</v>
      </c>
      <c r="L180" s="5">
        <f t="shared" si="87"/>
        <v>0.2078720787207872</v>
      </c>
      <c r="M180" s="15">
        <v>124</v>
      </c>
      <c r="N180" s="5">
        <f t="shared" si="88"/>
        <v>0.07626076260762607</v>
      </c>
      <c r="O180" s="15">
        <v>8</v>
      </c>
      <c r="P180" s="5">
        <f t="shared" si="89"/>
        <v>0.004920049200492005</v>
      </c>
      <c r="Q180" s="15">
        <v>22</v>
      </c>
      <c r="R180" s="5">
        <f t="shared" si="90"/>
        <v>0.013530135301353014</v>
      </c>
      <c r="S180" s="15">
        <v>20</v>
      </c>
      <c r="T180" s="5">
        <f t="shared" si="91"/>
        <v>0.012300123001230012</v>
      </c>
      <c r="U180" s="15">
        <v>59</v>
      </c>
      <c r="V180" s="5">
        <f t="shared" si="92"/>
        <v>0.03628536285362854</v>
      </c>
      <c r="W180" s="15">
        <v>371</v>
      </c>
      <c r="X180" s="5">
        <f t="shared" si="93"/>
        <v>0.22816728167281672</v>
      </c>
      <c r="Y180" s="15">
        <v>12</v>
      </c>
      <c r="Z180" s="5">
        <f t="shared" si="94"/>
        <v>0.007380073800738007</v>
      </c>
      <c r="AA180" s="15">
        <v>399</v>
      </c>
      <c r="AB180" s="5">
        <f t="shared" si="95"/>
        <v>0.24538745387453875</v>
      </c>
      <c r="AC180" s="15">
        <v>107</v>
      </c>
      <c r="AD180" s="5">
        <f t="shared" si="96"/>
        <v>0.06580565805658056</v>
      </c>
      <c r="AE180" s="15">
        <v>51</v>
      </c>
      <c r="AF180" s="5">
        <f t="shared" si="97"/>
        <v>0.03136531365313653</v>
      </c>
      <c r="AG180" s="6">
        <f t="shared" si="81"/>
        <v>1626</v>
      </c>
      <c r="AH180" s="17">
        <v>99</v>
      </c>
      <c r="AI180" s="17">
        <v>20</v>
      </c>
      <c r="AJ180" s="17">
        <v>32</v>
      </c>
      <c r="AK180" s="17">
        <v>0</v>
      </c>
      <c r="AL180" s="6">
        <f t="shared" si="83"/>
        <v>1777</v>
      </c>
      <c r="AN180">
        <f t="shared" si="98"/>
      </c>
    </row>
    <row r="181" spans="1:40" ht="15">
      <c r="A181" s="4" t="s">
        <v>193</v>
      </c>
      <c r="B181" s="6">
        <v>1139</v>
      </c>
      <c r="C181" s="14">
        <v>966</v>
      </c>
      <c r="D181" s="7">
        <f t="shared" si="82"/>
        <v>0.8481123792800702</v>
      </c>
      <c r="E181" s="15">
        <v>0</v>
      </c>
      <c r="F181" s="5">
        <f t="shared" si="84"/>
        <v>0</v>
      </c>
      <c r="G181" s="15">
        <v>12</v>
      </c>
      <c r="H181" s="5">
        <f t="shared" si="85"/>
        <v>0.013777267508610792</v>
      </c>
      <c r="I181" s="15">
        <v>12</v>
      </c>
      <c r="J181" s="5">
        <f t="shared" si="86"/>
        <v>0.013777267508610792</v>
      </c>
      <c r="K181" s="15">
        <v>152</v>
      </c>
      <c r="L181" s="5">
        <f t="shared" si="87"/>
        <v>0.17451205510907003</v>
      </c>
      <c r="M181" s="15">
        <v>55</v>
      </c>
      <c r="N181" s="5">
        <f t="shared" si="88"/>
        <v>0.06314580941446613</v>
      </c>
      <c r="O181" s="15">
        <v>6</v>
      </c>
      <c r="P181" s="5">
        <f t="shared" si="89"/>
        <v>0.006888633754305396</v>
      </c>
      <c r="Q181" s="15">
        <v>11</v>
      </c>
      <c r="R181" s="5">
        <f t="shared" si="90"/>
        <v>0.012629161882893225</v>
      </c>
      <c r="S181" s="15">
        <v>6</v>
      </c>
      <c r="T181" s="5">
        <f t="shared" si="91"/>
        <v>0.006888633754305396</v>
      </c>
      <c r="U181" s="15">
        <v>27</v>
      </c>
      <c r="V181" s="5">
        <f t="shared" si="92"/>
        <v>0.030998851894374284</v>
      </c>
      <c r="W181" s="15">
        <v>259</v>
      </c>
      <c r="X181" s="5">
        <f t="shared" si="93"/>
        <v>0.2973593570608496</v>
      </c>
      <c r="Y181" s="15">
        <v>3</v>
      </c>
      <c r="Z181" s="5">
        <f t="shared" si="94"/>
        <v>0.003444316877152698</v>
      </c>
      <c r="AA181" s="15">
        <v>219</v>
      </c>
      <c r="AB181" s="5">
        <f t="shared" si="95"/>
        <v>0.25143513203214696</v>
      </c>
      <c r="AC181" s="15">
        <v>88</v>
      </c>
      <c r="AD181" s="5">
        <f t="shared" si="96"/>
        <v>0.1010332950631458</v>
      </c>
      <c r="AE181" s="15">
        <v>21</v>
      </c>
      <c r="AF181" s="5">
        <f t="shared" si="97"/>
        <v>0.024110218140068886</v>
      </c>
      <c r="AG181" s="6">
        <f t="shared" si="81"/>
        <v>871</v>
      </c>
      <c r="AH181" s="17">
        <v>55</v>
      </c>
      <c r="AI181" s="17">
        <v>16</v>
      </c>
      <c r="AJ181" s="17">
        <v>24</v>
      </c>
      <c r="AK181" s="17">
        <v>0</v>
      </c>
      <c r="AL181" s="6">
        <f t="shared" si="83"/>
        <v>966</v>
      </c>
      <c r="AN181">
        <f t="shared" si="98"/>
      </c>
    </row>
    <row r="182" spans="1:40" ht="15.75" thickBot="1">
      <c r="A182" s="4" t="s">
        <v>194</v>
      </c>
      <c r="B182" s="6">
        <v>1259</v>
      </c>
      <c r="C182" s="14">
        <v>958</v>
      </c>
      <c r="D182" s="7">
        <f t="shared" si="82"/>
        <v>0.7609213661636219</v>
      </c>
      <c r="E182" s="15">
        <v>5</v>
      </c>
      <c r="F182" s="5">
        <f t="shared" si="84"/>
        <v>0.005753739930955121</v>
      </c>
      <c r="G182" s="15">
        <v>20</v>
      </c>
      <c r="H182" s="5">
        <f t="shared" si="85"/>
        <v>0.023014959723820484</v>
      </c>
      <c r="I182" s="15">
        <v>18</v>
      </c>
      <c r="J182" s="5">
        <f t="shared" si="86"/>
        <v>0.020713463751438434</v>
      </c>
      <c r="K182" s="15">
        <v>122</v>
      </c>
      <c r="L182" s="5">
        <f t="shared" si="87"/>
        <v>0.14039125431530494</v>
      </c>
      <c r="M182" s="15">
        <v>27</v>
      </c>
      <c r="N182" s="5">
        <f t="shared" si="88"/>
        <v>0.031070195627157654</v>
      </c>
      <c r="O182" s="15">
        <v>3</v>
      </c>
      <c r="P182" s="5">
        <f t="shared" si="89"/>
        <v>0.0034522439585730723</v>
      </c>
      <c r="Q182" s="15">
        <v>5</v>
      </c>
      <c r="R182" s="5">
        <f t="shared" si="90"/>
        <v>0.005753739930955121</v>
      </c>
      <c r="S182" s="15">
        <v>12</v>
      </c>
      <c r="T182" s="5">
        <f t="shared" si="91"/>
        <v>0.01380897583429229</v>
      </c>
      <c r="U182" s="15">
        <v>18</v>
      </c>
      <c r="V182" s="5">
        <f t="shared" si="92"/>
        <v>0.020713463751438434</v>
      </c>
      <c r="W182" s="15">
        <v>209</v>
      </c>
      <c r="X182" s="5">
        <f t="shared" si="93"/>
        <v>0.24050632911392406</v>
      </c>
      <c r="Y182" s="15">
        <v>1</v>
      </c>
      <c r="Z182" s="5">
        <f t="shared" si="94"/>
        <v>0.0011507479861910242</v>
      </c>
      <c r="AA182" s="15">
        <v>285</v>
      </c>
      <c r="AB182" s="5">
        <f t="shared" si="95"/>
        <v>0.32796317606444186</v>
      </c>
      <c r="AC182" s="15">
        <v>103</v>
      </c>
      <c r="AD182" s="5">
        <f t="shared" si="96"/>
        <v>0.11852704257767549</v>
      </c>
      <c r="AE182" s="15">
        <v>41</v>
      </c>
      <c r="AF182" s="5">
        <f t="shared" si="97"/>
        <v>0.047180667433831994</v>
      </c>
      <c r="AG182" s="6">
        <f t="shared" si="81"/>
        <v>869</v>
      </c>
      <c r="AH182" s="17">
        <v>52</v>
      </c>
      <c r="AI182" s="17">
        <v>18</v>
      </c>
      <c r="AJ182" s="17">
        <v>19</v>
      </c>
      <c r="AK182" s="17">
        <v>0</v>
      </c>
      <c r="AL182" s="6">
        <f t="shared" si="83"/>
        <v>958</v>
      </c>
      <c r="AN182">
        <f t="shared" si="98"/>
      </c>
    </row>
    <row r="183" spans="1:38" s="11" customFormat="1" ht="15.75" customHeight="1" thickBot="1">
      <c r="A183" s="10" t="s">
        <v>7</v>
      </c>
      <c r="B183" s="8">
        <f>SUM(B7:B182)</f>
        <v>373358</v>
      </c>
      <c r="C183" s="8">
        <f>SUM(C7:C182)</f>
        <v>297066</v>
      </c>
      <c r="D183" s="9">
        <f>SUM(C183/B183)</f>
        <v>0.7956599296117935</v>
      </c>
      <c r="E183" s="8">
        <f>SUM(E7:E182)</f>
        <v>1600</v>
      </c>
      <c r="F183" s="9">
        <f t="shared" si="84"/>
        <v>0.005922679420169685</v>
      </c>
      <c r="G183" s="8">
        <f>SUM(G7:G182)</f>
        <v>6052</v>
      </c>
      <c r="H183" s="9">
        <f t="shared" si="85"/>
        <v>0.022402534906791834</v>
      </c>
      <c r="I183" s="8">
        <f>SUM(I7:I182)</f>
        <v>8219</v>
      </c>
      <c r="J183" s="9">
        <f t="shared" si="86"/>
        <v>0.030424063846484148</v>
      </c>
      <c r="K183" s="8">
        <f>SUM(K7:K182)</f>
        <v>51341</v>
      </c>
      <c r="L183" s="9">
        <f t="shared" si="87"/>
        <v>0.19004767756933236</v>
      </c>
      <c r="M183" s="8">
        <f>SUM(M7:M182)</f>
        <v>14988</v>
      </c>
      <c r="N183" s="9">
        <f t="shared" si="88"/>
        <v>0.055480699468439525</v>
      </c>
      <c r="O183" s="8">
        <f>SUM(O7:O182)</f>
        <v>2545</v>
      </c>
      <c r="P183" s="9">
        <f t="shared" si="89"/>
        <v>0.009420761952707404</v>
      </c>
      <c r="Q183" s="8">
        <f>SUM(Q7:Q182)</f>
        <v>2642</v>
      </c>
      <c r="R183" s="9">
        <f t="shared" si="90"/>
        <v>0.009779824392555193</v>
      </c>
      <c r="S183" s="8">
        <f>SUM(S7:S182)</f>
        <v>3182</v>
      </c>
      <c r="T183" s="9">
        <f t="shared" si="91"/>
        <v>0.01177872869686246</v>
      </c>
      <c r="U183" s="8">
        <f>SUM(U7:U182)</f>
        <v>7759</v>
      </c>
      <c r="V183" s="9">
        <f t="shared" si="92"/>
        <v>0.028721293513185364</v>
      </c>
      <c r="W183" s="8">
        <f>SUM(W7:W182)</f>
        <v>62899</v>
      </c>
      <c r="X183" s="9">
        <f t="shared" si="93"/>
        <v>0.23283163303078314</v>
      </c>
      <c r="Y183" s="8">
        <f>SUM(Y7:Y182)</f>
        <v>1967</v>
      </c>
      <c r="Z183" s="9">
        <f t="shared" si="94"/>
        <v>0.0072811940121711065</v>
      </c>
      <c r="AA183" s="8">
        <f>SUM(AA7:AA182)</f>
        <v>72956</v>
      </c>
      <c r="AB183" s="9">
        <f t="shared" si="95"/>
        <v>0.2700593748611872</v>
      </c>
      <c r="AC183" s="8">
        <f>SUM(AC7:AC182)</f>
        <v>24404</v>
      </c>
      <c r="AD183" s="9">
        <f t="shared" si="96"/>
        <v>0.09033566785613811</v>
      </c>
      <c r="AE183" s="8">
        <f>SUM(AE7:AE182)</f>
        <v>9594</v>
      </c>
      <c r="AF183" s="9">
        <f t="shared" si="97"/>
        <v>0.03551386647319247</v>
      </c>
      <c r="AG183" s="8">
        <f aca="true" t="shared" si="99" ref="AG183:AL183">SUM(AG7:AG182)</f>
        <v>270148</v>
      </c>
      <c r="AH183" s="8">
        <f t="shared" si="99"/>
        <v>16503</v>
      </c>
      <c r="AI183" s="8">
        <f t="shared" si="99"/>
        <v>3838</v>
      </c>
      <c r="AJ183" s="8">
        <f t="shared" si="99"/>
        <v>6570</v>
      </c>
      <c r="AK183" s="8">
        <f t="shared" si="99"/>
        <v>7</v>
      </c>
      <c r="AL183" s="8">
        <f t="shared" si="99"/>
        <v>297066</v>
      </c>
    </row>
  </sheetData>
  <sheetProtection sheet="1"/>
  <mergeCells count="24">
    <mergeCell ref="U5:V6"/>
    <mergeCell ref="W5:X6"/>
    <mergeCell ref="E5:F6"/>
    <mergeCell ref="G5:H6"/>
    <mergeCell ref="I5:J6"/>
    <mergeCell ref="K5:L6"/>
    <mergeCell ref="M5:N6"/>
    <mergeCell ref="O5:P6"/>
    <mergeCell ref="A5:A6"/>
    <mergeCell ref="B5:B6"/>
    <mergeCell ref="C5:D5"/>
    <mergeCell ref="C6:D6"/>
    <mergeCell ref="Q5:R6"/>
    <mergeCell ref="S5:T6"/>
    <mergeCell ref="AL5:AL6"/>
    <mergeCell ref="AI5:AI6"/>
    <mergeCell ref="AJ5:AJ6"/>
    <mergeCell ref="Y5:Z6"/>
    <mergeCell ref="AA5:AB6"/>
    <mergeCell ref="AC5:AD6"/>
    <mergeCell ref="AK5:AK6"/>
    <mergeCell ref="AG5:AG6"/>
    <mergeCell ref="AE5:AF6"/>
    <mergeCell ref="AH5:AH6"/>
  </mergeCells>
  <printOptions horizontalCentered="1"/>
  <pageMargins left="0.1968503937007874" right="0.1968503937007874" top="0.3937007874015748" bottom="0.3937007874015748" header="0.5118110236220472" footer="0.5118110236220472"/>
  <pageSetup fitToHeight="6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- Elezioni della Camera dei Deputati</dc:title>
  <dc:subject/>
  <dc:creator>dpp1038095</dc:creator>
  <cp:keywords/>
  <dc:description/>
  <cp:lastModifiedBy>dpp1056591</cp:lastModifiedBy>
  <cp:lastPrinted>2018-03-05T12:32:17Z</cp:lastPrinted>
  <dcterms:created xsi:type="dcterms:W3CDTF">2006-04-10T21:36:21Z</dcterms:created>
  <dcterms:modified xsi:type="dcterms:W3CDTF">2018-03-05T12:33:54Z</dcterms:modified>
  <cp:category/>
  <cp:version/>
  <cp:contentType/>
  <cp:contentStatus/>
</cp:coreProperties>
</file>