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crutini 2018 camera PLURI" sheetId="1" r:id="rId1"/>
  </sheets>
  <definedNames>
    <definedName name="_xlnm.Print_Titles" localSheetId="0">'scrutini 2018 camera PLURI'!$1:$6</definedName>
  </definedNames>
  <calcPr fullCalcOnLoad="1"/>
</workbook>
</file>

<file path=xl/sharedStrings.xml><?xml version="1.0" encoding="utf-8"?>
<sst xmlns="http://schemas.openxmlformats.org/spreadsheetml/2006/main" count="204" uniqueCount="203">
  <si>
    <t>Comuni</t>
  </si>
  <si>
    <t>Elettori</t>
  </si>
  <si>
    <t>Votanti</t>
  </si>
  <si>
    <t>Tot. - Perc.</t>
  </si>
  <si>
    <t>Voti Validi</t>
  </si>
  <si>
    <t>Voti Nulli</t>
  </si>
  <si>
    <t>PARTITO DEMOCRATICO</t>
  </si>
  <si>
    <t>Totale</t>
  </si>
  <si>
    <t>MOVIMENTO 5 STELLE</t>
  </si>
  <si>
    <t>CASAPOUND ITALIA</t>
  </si>
  <si>
    <t>Risultati Elezioni della Camera dei Deputati 2018 - Commissariato del Governo per la Provincia di Trento (dati ufficiosi) - QUOTA PLURINOMINALE</t>
  </si>
  <si>
    <t>POTERE AL POPOLO</t>
  </si>
  <si>
    <t>IL POPOLO DELLA FAMIGLIA</t>
  </si>
  <si>
    <t>LIBERI E UGUALI</t>
  </si>
  <si>
    <t>PARTITO VALORE UMANO</t>
  </si>
  <si>
    <t xml:space="preserve"> + EUROPA CON BONINO</t>
  </si>
  <si>
    <t>INSIEME - ITALIA EUROPA</t>
  </si>
  <si>
    <t>SVP-PATT</t>
  </si>
  <si>
    <t>CIVICA POPOLARE LORENZIN</t>
  </si>
  <si>
    <t>FORZA ITALIA</t>
  </si>
  <si>
    <t>LEGA SALVINI</t>
  </si>
  <si>
    <t>NOI CON L'ITALIA</t>
  </si>
  <si>
    <t>FRATELLI D'ITALIA - MELONI</t>
  </si>
  <si>
    <t>ALA</t>
  </si>
  <si>
    <t>ALBIANO</t>
  </si>
  <si>
    <t>ALDENO</t>
  </si>
  <si>
    <t>ALTAVALLE</t>
  </si>
  <si>
    <t>ALTOPIANO DELLA VIGOLANA</t>
  </si>
  <si>
    <t>AMBLAR-DON</t>
  </si>
  <si>
    <t>ANDALO</t>
  </si>
  <si>
    <t>ARCO</t>
  </si>
  <si>
    <t>AVIO</t>
  </si>
  <si>
    <t>BASELGA DI PINE'</t>
  </si>
  <si>
    <t>BEDOLLO</t>
  </si>
  <si>
    <t>BESENELLO</t>
  </si>
  <si>
    <t>BIENO</t>
  </si>
  <si>
    <t>BLEGGIO SUPERIORE</t>
  </si>
  <si>
    <t>BOCENAGO</t>
  </si>
  <si>
    <t>BONDONE</t>
  </si>
  <si>
    <t>BORGO CHIESE</t>
  </si>
  <si>
    <t>BORGO LARES</t>
  </si>
  <si>
    <t>BORGO VALSUGANA</t>
  </si>
  <si>
    <t>BRENTONICO</t>
  </si>
  <si>
    <t>BRESIMO</t>
  </si>
  <si>
    <t>BREZ</t>
  </si>
  <si>
    <t>CADERZONE TERME</t>
  </si>
  <si>
    <t>CAGNO'</t>
  </si>
  <si>
    <t>CALCERANICA AL LAGO</t>
  </si>
  <si>
    <t>CALDES</t>
  </si>
  <si>
    <t>CALDONAZZO</t>
  </si>
  <si>
    <t>CALLIANO</t>
  </si>
  <si>
    <t>CAMPITELLO DI FASSA</t>
  </si>
  <si>
    <t>CAMPODENNO</t>
  </si>
  <si>
    <t>CANAL SAN BOVO</t>
  </si>
  <si>
    <t>CANAZEI</t>
  </si>
  <si>
    <t>CAPRIANA</t>
  </si>
  <si>
    <t>CARANO</t>
  </si>
  <si>
    <t>CARISOLO</t>
  </si>
  <si>
    <t>CARZANO</t>
  </si>
  <si>
    <t>CASTELFONDO</t>
  </si>
  <si>
    <t>CASTEL CONDINO</t>
  </si>
  <si>
    <t>CASTEL IVANO</t>
  </si>
  <si>
    <t>CASTELLO-MOLINA DI FIEMME</t>
  </si>
  <si>
    <t>CASTELLO TESINO</t>
  </si>
  <si>
    <t>CASTELNUOVO</t>
  </si>
  <si>
    <t>CAVALESE</t>
  </si>
  <si>
    <t>CAVARENO</t>
  </si>
  <si>
    <t>CAVEDAGO</t>
  </si>
  <si>
    <t>CAVEDINE</t>
  </si>
  <si>
    <t>CAVIZZANA</t>
  </si>
  <si>
    <t>CEMBRA LISIGNAGO</t>
  </si>
  <si>
    <t>CIMONE</t>
  </si>
  <si>
    <t>CINTE TESINO</t>
  </si>
  <si>
    <t>CIS</t>
  </si>
  <si>
    <t>CIVEZZANO</t>
  </si>
  <si>
    <t>CLES</t>
  </si>
  <si>
    <t>CLOZ</t>
  </si>
  <si>
    <t>COMANO TERME</t>
  </si>
  <si>
    <t>COMMEZZADURA</t>
  </si>
  <si>
    <t>CONTA'</t>
  </si>
  <si>
    <t>CROVIANA</t>
  </si>
  <si>
    <t>DAIANO</t>
  </si>
  <si>
    <t>DAMBEL</t>
  </si>
  <si>
    <t>DENNO</t>
  </si>
  <si>
    <t>DIMARO FOLGARIDA</t>
  </si>
  <si>
    <t>DRENA</t>
  </si>
  <si>
    <t>DRO</t>
  </si>
  <si>
    <t>FAEDO</t>
  </si>
  <si>
    <t>FAI DELLA PAGANELLA</t>
  </si>
  <si>
    <t>FIAVE'</t>
  </si>
  <si>
    <t>FIEROZZO</t>
  </si>
  <si>
    <t>FOLGARIA</t>
  </si>
  <si>
    <t>FONDO</t>
  </si>
  <si>
    <t>FORNACE</t>
  </si>
  <si>
    <t>FRASSILONGO</t>
  </si>
  <si>
    <t>GARNIGA TERME</t>
  </si>
  <si>
    <t>GIOVO</t>
  </si>
  <si>
    <t>GIUSTINO</t>
  </si>
  <si>
    <t>GRIGNO</t>
  </si>
  <si>
    <t>IMER</t>
  </si>
  <si>
    <t>ISERA</t>
  </si>
  <si>
    <t>LAVARONE</t>
  </si>
  <si>
    <t>LAVIS</t>
  </si>
  <si>
    <t>LEDRO</t>
  </si>
  <si>
    <t>LEVICO TERME</t>
  </si>
  <si>
    <t>LIVO</t>
  </si>
  <si>
    <t>LONA-LASES</t>
  </si>
  <si>
    <t>LUSERNA</t>
  </si>
  <si>
    <t>MADRUZZO</t>
  </si>
  <si>
    <t>MALE'</t>
  </si>
  <si>
    <t>MALOSCO</t>
  </si>
  <si>
    <t>MASSIMENO</t>
  </si>
  <si>
    <t>MAZZIN</t>
  </si>
  <si>
    <t>MEZZANA</t>
  </si>
  <si>
    <t>MEZZANO</t>
  </si>
  <si>
    <t>MEZZOCORONA</t>
  </si>
  <si>
    <t>MEZZOLOMBARDO</t>
  </si>
  <si>
    <t>MOENA</t>
  </si>
  <si>
    <t>MOLVENO</t>
  </si>
  <si>
    <t>MORI</t>
  </si>
  <si>
    <t>NAGO-TORBOLE</t>
  </si>
  <si>
    <t>NAVE SAN ROCCO</t>
  </si>
  <si>
    <t>NOGAREDO</t>
  </si>
  <si>
    <t>NOMI</t>
  </si>
  <si>
    <t>NOVALEDO</t>
  </si>
  <si>
    <t>OSPEDALETTO</t>
  </si>
  <si>
    <t>OSSANA</t>
  </si>
  <si>
    <t>PALU' DEL FERSINA</t>
  </si>
  <si>
    <t>PANCHIA'</t>
  </si>
  <si>
    <t>PEIO</t>
  </si>
  <si>
    <t>PELLIZZANO</t>
  </si>
  <si>
    <t>PELUGO</t>
  </si>
  <si>
    <t>PERGINE VALSUGANA</t>
  </si>
  <si>
    <t>PIEVE DI BONO-PREZZO</t>
  </si>
  <si>
    <t>PIEVE TESINO</t>
  </si>
  <si>
    <t>PINZOLO</t>
  </si>
  <si>
    <t>POMAROLO</t>
  </si>
  <si>
    <t>PORTE DI RENDENA</t>
  </si>
  <si>
    <t>PREDAIA</t>
  </si>
  <si>
    <t>PREDAZZO</t>
  </si>
  <si>
    <t>PRIMIERO SAN MARTINO DI CASTROZZA</t>
  </si>
  <si>
    <t>RABBI</t>
  </si>
  <si>
    <t>REVO'</t>
  </si>
  <si>
    <t>RIVA DEL GARDA</t>
  </si>
  <si>
    <t>ROMALLO</t>
  </si>
  <si>
    <t>ROMENO</t>
  </si>
  <si>
    <t>RONCEGNO TERME</t>
  </si>
  <si>
    <t>RONCHI VALSUGANA</t>
  </si>
  <si>
    <t>RONZO-CHIENIS</t>
  </si>
  <si>
    <t>RONZONE</t>
  </si>
  <si>
    <t>ROVERE' DELLA LUNA</t>
  </si>
  <si>
    <t>ROVERETO</t>
  </si>
  <si>
    <t>RUFFRE'-MENDOLA</t>
  </si>
  <si>
    <t>RUMO</t>
  </si>
  <si>
    <t>SAGRON MIS</t>
  </si>
  <si>
    <t>SAMONE</t>
  </si>
  <si>
    <t>SAN LORENZO DORSINO</t>
  </si>
  <si>
    <t>SAN MICHELE ALL'ADIGE</t>
  </si>
  <si>
    <t>SANT'ORSOLA TERME</t>
  </si>
  <si>
    <t>SANZENO</t>
  </si>
  <si>
    <t>SARNONICO</t>
  </si>
  <si>
    <t>SCURELLE</t>
  </si>
  <si>
    <t>SEGONZANO</t>
  </si>
  <si>
    <t>SELLA GIUDICARIE</t>
  </si>
  <si>
    <t>SÈN JAN DI FASSA</t>
  </si>
  <si>
    <t>SFRUZ</t>
  </si>
  <si>
    <t>SORAGA DI FASSA</t>
  </si>
  <si>
    <t>SOVER</t>
  </si>
  <si>
    <t>SPIAZZO</t>
  </si>
  <si>
    <t>SPORMAGGIORE</t>
  </si>
  <si>
    <t>SPORMINORE</t>
  </si>
  <si>
    <t>STENICO</t>
  </si>
  <si>
    <t>STORO</t>
  </si>
  <si>
    <t>STREMBO</t>
  </si>
  <si>
    <t>TELVE</t>
  </si>
  <si>
    <t>TELVE DI SOPRA</t>
  </si>
  <si>
    <t>TENNA</t>
  </si>
  <si>
    <t>TENNO</t>
  </si>
  <si>
    <t>TERRAGNOLO</t>
  </si>
  <si>
    <t>TERZOLAS</t>
  </si>
  <si>
    <t>TESERO</t>
  </si>
  <si>
    <t>TIONE DI TRENTO</t>
  </si>
  <si>
    <t>TON</t>
  </si>
  <si>
    <t>TORCEGNO</t>
  </si>
  <si>
    <t>TRAMBILENO</t>
  </si>
  <si>
    <t>TRENTO</t>
  </si>
  <si>
    <t>TRE VILLE</t>
  </si>
  <si>
    <t>VALDAONE</t>
  </si>
  <si>
    <t>VALFLORIANA</t>
  </si>
  <si>
    <t>VALLARSA</t>
  </si>
  <si>
    <t>VALLELAGHI</t>
  </si>
  <si>
    <t>VARENA</t>
  </si>
  <si>
    <t>VERMIGLIO</t>
  </si>
  <si>
    <t>VIGNOLA-FALESINA</t>
  </si>
  <si>
    <t>VILLA LAGARINA</t>
  </si>
  <si>
    <t>VILLE D'ANAUNIA</t>
  </si>
  <si>
    <t>VOLANO</t>
  </si>
  <si>
    <t>ZAMBANA</t>
  </si>
  <si>
    <t>ZIANO DI FIEMME</t>
  </si>
  <si>
    <t>VERIFICA</t>
  </si>
  <si>
    <t>Schede Bianche</t>
  </si>
  <si>
    <t>Voti Non Assegn.</t>
  </si>
  <si>
    <t>Voti solo Cand. UNI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</si>
</sst>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1">
    <font>
      <sz val="10"/>
      <name val="Arial"/>
      <family val="0"/>
    </font>
    <font>
      <sz val="10"/>
      <name val="Arial Unicode MS"/>
      <family val="2"/>
    </font>
    <font>
      <b/>
      <sz val="13.5"/>
      <name val="Arial Unicode MS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sz val="8"/>
      <name val="Arial"/>
      <family val="0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0" fontId="1" fillId="0" borderId="0" xfId="0" applyNumberFormat="1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0" fontId="1" fillId="0" borderId="12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10" fontId="1" fillId="0" borderId="0" xfId="0" applyNumberFormat="1" applyFont="1" applyBorder="1" applyAlignment="1">
      <alignment wrapText="1"/>
    </xf>
    <xf numFmtId="0" fontId="4" fillId="0" borderId="14" xfId="0" applyFont="1" applyBorder="1" applyAlignment="1">
      <alignment wrapText="1"/>
    </xf>
    <xf numFmtId="10" fontId="4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8.140625" style="0" customWidth="1"/>
    <col min="2" max="2" width="8.00390625" style="0" customWidth="1"/>
    <col min="3" max="3" width="7.8515625" style="0" customWidth="1"/>
    <col min="4" max="4" width="8.140625" style="0" customWidth="1"/>
    <col min="5" max="21" width="8.28125" style="0" customWidth="1"/>
    <col min="22" max="22" width="10.28125" style="0" customWidth="1"/>
    <col min="23" max="24" width="8.28125" style="0" customWidth="1"/>
    <col min="25" max="25" width="8.8515625" style="0" customWidth="1"/>
    <col min="26" max="26" width="8.7109375" style="0" customWidth="1"/>
    <col min="27" max="34" width="8.28125" style="0" customWidth="1"/>
    <col min="35" max="40" width="9.421875" style="0" customWidth="1"/>
  </cols>
  <sheetData>
    <row r="1" ht="19.5">
      <c r="A1" s="1" t="s">
        <v>10</v>
      </c>
    </row>
    <row r="4" ht="13.5" thickBot="1"/>
    <row r="5" spans="1:42" ht="21" customHeight="1">
      <c r="A5" s="22" t="s">
        <v>0</v>
      </c>
      <c r="B5" s="22" t="s">
        <v>1</v>
      </c>
      <c r="C5" s="18" t="s">
        <v>2</v>
      </c>
      <c r="D5" s="19"/>
      <c r="E5" s="18" t="s">
        <v>11</v>
      </c>
      <c r="F5" s="19"/>
      <c r="G5" s="18" t="s">
        <v>12</v>
      </c>
      <c r="H5" s="19"/>
      <c r="I5" s="18" t="s">
        <v>9</v>
      </c>
      <c r="J5" s="19"/>
      <c r="K5" s="18" t="s">
        <v>8</v>
      </c>
      <c r="L5" s="19"/>
      <c r="M5" s="18" t="s">
        <v>13</v>
      </c>
      <c r="N5" s="19"/>
      <c r="O5" s="18" t="s">
        <v>14</v>
      </c>
      <c r="P5" s="19"/>
      <c r="Q5" s="18" t="s">
        <v>6</v>
      </c>
      <c r="R5" s="19"/>
      <c r="S5" s="18" t="s">
        <v>15</v>
      </c>
      <c r="T5" s="19"/>
      <c r="U5" s="18" t="s">
        <v>16</v>
      </c>
      <c r="V5" s="19"/>
      <c r="W5" s="18" t="s">
        <v>17</v>
      </c>
      <c r="X5" s="19"/>
      <c r="Y5" s="18" t="s">
        <v>18</v>
      </c>
      <c r="Z5" s="19"/>
      <c r="AA5" s="18" t="s">
        <v>19</v>
      </c>
      <c r="AB5" s="19"/>
      <c r="AC5" s="18" t="s">
        <v>20</v>
      </c>
      <c r="AD5" s="19"/>
      <c r="AE5" s="18" t="s">
        <v>21</v>
      </c>
      <c r="AF5" s="19"/>
      <c r="AG5" s="18" t="s">
        <v>22</v>
      </c>
      <c r="AH5" s="19"/>
      <c r="AI5" s="22" t="s">
        <v>4</v>
      </c>
      <c r="AJ5" s="22" t="s">
        <v>202</v>
      </c>
      <c r="AK5" s="22" t="s">
        <v>200</v>
      </c>
      <c r="AL5" s="22" t="s">
        <v>5</v>
      </c>
      <c r="AM5" s="22" t="s">
        <v>201</v>
      </c>
      <c r="AN5" s="22" t="s">
        <v>7</v>
      </c>
      <c r="AP5" s="12" t="s">
        <v>199</v>
      </c>
    </row>
    <row r="6" spans="1:40" ht="23.25" customHeight="1" thickBot="1">
      <c r="A6" s="23"/>
      <c r="B6" s="23"/>
      <c r="C6" s="20" t="s">
        <v>3</v>
      </c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0"/>
      <c r="P6" s="21"/>
      <c r="Q6" s="20"/>
      <c r="R6" s="21"/>
      <c r="S6" s="20"/>
      <c r="T6" s="21"/>
      <c r="U6" s="20"/>
      <c r="V6" s="21"/>
      <c r="W6" s="20"/>
      <c r="X6" s="21"/>
      <c r="Y6" s="20"/>
      <c r="Z6" s="21"/>
      <c r="AA6" s="20"/>
      <c r="AB6" s="21"/>
      <c r="AC6" s="20"/>
      <c r="AD6" s="21"/>
      <c r="AE6" s="20"/>
      <c r="AF6" s="21"/>
      <c r="AG6" s="20"/>
      <c r="AH6" s="21"/>
      <c r="AI6" s="23"/>
      <c r="AJ6" s="23"/>
      <c r="AK6" s="23"/>
      <c r="AL6" s="23"/>
      <c r="AM6" s="23"/>
      <c r="AN6" s="23"/>
    </row>
    <row r="7" spans="1:42" ht="15">
      <c r="A7" s="3" t="s">
        <v>23</v>
      </c>
      <c r="B7" s="3">
        <v>6445</v>
      </c>
      <c r="C7" s="13">
        <v>5101</v>
      </c>
      <c r="D7" s="2">
        <f>SUM(C7/B7)</f>
        <v>0.791466252909232</v>
      </c>
      <c r="E7" s="15">
        <v>66</v>
      </c>
      <c r="F7" s="5">
        <f aca="true" t="shared" si="0" ref="F7:F70">SUM(E7/$AI7)</f>
        <v>0.014261019878997408</v>
      </c>
      <c r="G7" s="15">
        <v>63</v>
      </c>
      <c r="H7" s="5">
        <f aca="true" t="shared" si="1" ref="H7:H70">SUM(G7/$AI7)</f>
        <v>0.013612791702679343</v>
      </c>
      <c r="I7" s="15">
        <v>76</v>
      </c>
      <c r="J7" s="5">
        <f aca="true" t="shared" si="2" ref="J7:J70">SUM(I7/$AI7)</f>
        <v>0.016421780466724288</v>
      </c>
      <c r="K7" s="15">
        <v>1332</v>
      </c>
      <c r="L7" s="5">
        <f aca="true" t="shared" si="3" ref="L7:L70">SUM(K7/$AI7)</f>
        <v>0.2878133102852204</v>
      </c>
      <c r="M7" s="15">
        <v>93</v>
      </c>
      <c r="N7" s="5">
        <f aca="true" t="shared" si="4" ref="N7:N70">SUM(M7/$AI7)</f>
        <v>0.020095073465859984</v>
      </c>
      <c r="O7" s="15">
        <v>9</v>
      </c>
      <c r="P7" s="5">
        <f aca="true" t="shared" si="5" ref="P7:P70">SUM(O7/$AI7)</f>
        <v>0.0019446845289541918</v>
      </c>
      <c r="Q7" s="15">
        <v>830</v>
      </c>
      <c r="R7" s="5">
        <f aca="true" t="shared" si="6" ref="R7:R70">SUM(Q7/$AI7)</f>
        <v>0.17934312878133102</v>
      </c>
      <c r="S7" s="15">
        <v>89</v>
      </c>
      <c r="T7" s="5">
        <f aca="true" t="shared" si="7" ref="T7:T70">SUM(S7/$AI7)</f>
        <v>0.019230769230769232</v>
      </c>
      <c r="U7" s="15">
        <v>28</v>
      </c>
      <c r="V7" s="5">
        <f aca="true" t="shared" si="8" ref="V7:V70">SUM(U7/$AI7)</f>
        <v>0.006050129645635264</v>
      </c>
      <c r="W7" s="15">
        <v>154</v>
      </c>
      <c r="X7" s="5">
        <f aca="true" t="shared" si="9" ref="X7:X70">SUM(W7/$AI7)</f>
        <v>0.03327571305099395</v>
      </c>
      <c r="Y7" s="15">
        <v>67</v>
      </c>
      <c r="Z7" s="5">
        <f aca="true" t="shared" si="10" ref="Z7:Z70">SUM(Y7/$AI7)</f>
        <v>0.014477095937770095</v>
      </c>
      <c r="AA7" s="15">
        <v>382</v>
      </c>
      <c r="AB7" s="5">
        <f aca="true" t="shared" si="11" ref="AB7:AB70">SUM(AA7/$AI7)</f>
        <v>0.08254105445116681</v>
      </c>
      <c r="AC7" s="15">
        <v>1287</v>
      </c>
      <c r="AD7" s="5">
        <f aca="true" t="shared" si="12" ref="AD7:AD70">SUM(AC7/$AI7)</f>
        <v>0.27808988764044945</v>
      </c>
      <c r="AE7" s="15">
        <v>18</v>
      </c>
      <c r="AF7" s="5">
        <f aca="true" t="shared" si="13" ref="AF7:AF70">SUM(AE7/$AI7)</f>
        <v>0.0038893690579083835</v>
      </c>
      <c r="AG7" s="15">
        <v>134</v>
      </c>
      <c r="AH7" s="5">
        <f aca="true" t="shared" si="14" ref="AH7:AH70">SUM(AG7/$AI7)</f>
        <v>0.02895419187554019</v>
      </c>
      <c r="AI7" s="3">
        <f>SUM(E7+G7+I7+K7+M7+O7+Q7+S7+U7+W7+Y7+AA7+AC7+AE7+AG7)</f>
        <v>4628</v>
      </c>
      <c r="AJ7" s="16">
        <v>326</v>
      </c>
      <c r="AK7" s="16">
        <v>74</v>
      </c>
      <c r="AL7" s="16">
        <v>73</v>
      </c>
      <c r="AM7" s="16">
        <v>0</v>
      </c>
      <c r="AN7" s="3">
        <f>SUM(AI7:AM7)</f>
        <v>5101</v>
      </c>
      <c r="AP7">
        <f>IF(C7=AN7,"","ERRORE")</f>
      </c>
    </row>
    <row r="8" spans="1:42" ht="15">
      <c r="A8" s="4" t="s">
        <v>24</v>
      </c>
      <c r="B8" s="6">
        <v>1111</v>
      </c>
      <c r="C8" s="14">
        <v>908</v>
      </c>
      <c r="D8" s="7">
        <f>SUM(C8/B8)</f>
        <v>0.8172817281728173</v>
      </c>
      <c r="E8" s="15">
        <v>2</v>
      </c>
      <c r="F8" s="5">
        <f t="shared" si="0"/>
        <v>0.0023894862604540022</v>
      </c>
      <c r="G8" s="15">
        <v>6</v>
      </c>
      <c r="H8" s="5">
        <f t="shared" si="1"/>
        <v>0.007168458781362007</v>
      </c>
      <c r="I8" s="15">
        <v>6</v>
      </c>
      <c r="J8" s="5">
        <f t="shared" si="2"/>
        <v>0.007168458781362007</v>
      </c>
      <c r="K8" s="15">
        <v>160</v>
      </c>
      <c r="L8" s="5">
        <f t="shared" si="3"/>
        <v>0.1911589008363202</v>
      </c>
      <c r="M8" s="15">
        <v>8</v>
      </c>
      <c r="N8" s="5">
        <f t="shared" si="4"/>
        <v>0.009557945041816009</v>
      </c>
      <c r="O8" s="15">
        <v>0</v>
      </c>
      <c r="P8" s="5">
        <f t="shared" si="5"/>
        <v>0</v>
      </c>
      <c r="Q8" s="15">
        <v>98</v>
      </c>
      <c r="R8" s="5">
        <f t="shared" si="6"/>
        <v>0.11708482676224612</v>
      </c>
      <c r="S8" s="15">
        <v>20</v>
      </c>
      <c r="T8" s="5">
        <f t="shared" si="7"/>
        <v>0.023894862604540025</v>
      </c>
      <c r="U8" s="15">
        <v>1</v>
      </c>
      <c r="V8" s="5">
        <f t="shared" si="8"/>
        <v>0.0011947431302270011</v>
      </c>
      <c r="W8" s="15">
        <v>27</v>
      </c>
      <c r="X8" s="5">
        <f t="shared" si="9"/>
        <v>0.03225806451612903</v>
      </c>
      <c r="Y8" s="15">
        <v>12</v>
      </c>
      <c r="Z8" s="5">
        <f t="shared" si="10"/>
        <v>0.014336917562724014</v>
      </c>
      <c r="AA8" s="15">
        <v>119</v>
      </c>
      <c r="AB8" s="5">
        <f t="shared" si="11"/>
        <v>0.14217443249701314</v>
      </c>
      <c r="AC8" s="15">
        <v>309</v>
      </c>
      <c r="AD8" s="5">
        <f t="shared" si="12"/>
        <v>0.36917562724014336</v>
      </c>
      <c r="AE8" s="15">
        <v>5</v>
      </c>
      <c r="AF8" s="5">
        <f t="shared" si="13"/>
        <v>0.005973715651135006</v>
      </c>
      <c r="AG8" s="15">
        <v>64</v>
      </c>
      <c r="AH8" s="5">
        <f t="shared" si="14"/>
        <v>0.07646356033452807</v>
      </c>
      <c r="AI8" s="6">
        <f aca="true" t="shared" si="15" ref="AI8:AI71">SUM(E8+G8+I8+K8+M8+O8+Q8+S8+U8+W8+Y8+AA8+AC8+AE8+AG8)</f>
        <v>837</v>
      </c>
      <c r="AJ8" s="17">
        <v>42</v>
      </c>
      <c r="AK8" s="17">
        <v>6</v>
      </c>
      <c r="AL8" s="17">
        <v>23</v>
      </c>
      <c r="AM8" s="17">
        <v>0</v>
      </c>
      <c r="AN8" s="6">
        <f>SUM(AI8:AM8)</f>
        <v>908</v>
      </c>
      <c r="AP8">
        <f aca="true" t="shared" si="16" ref="AP8:AP71">IF(C8=AN8,"","ERRORE")</f>
      </c>
    </row>
    <row r="9" spans="1:42" ht="15">
      <c r="A9" s="4" t="s">
        <v>25</v>
      </c>
      <c r="B9" s="6">
        <v>2403</v>
      </c>
      <c r="C9" s="14">
        <v>2086</v>
      </c>
      <c r="D9" s="7">
        <f aca="true" t="shared" si="17" ref="D9:D72">SUM(C9/B9)</f>
        <v>0.8680815647107782</v>
      </c>
      <c r="E9" s="15">
        <v>19</v>
      </c>
      <c r="F9" s="5">
        <f t="shared" si="0"/>
        <v>0.009849663037843442</v>
      </c>
      <c r="G9" s="15">
        <v>13</v>
      </c>
      <c r="H9" s="5">
        <f t="shared" si="1"/>
        <v>0.00673924313115604</v>
      </c>
      <c r="I9" s="15">
        <v>20</v>
      </c>
      <c r="J9" s="5">
        <f t="shared" si="2"/>
        <v>0.010368066355624676</v>
      </c>
      <c r="K9" s="15">
        <v>417</v>
      </c>
      <c r="L9" s="5">
        <f t="shared" si="3"/>
        <v>0.2161741835147745</v>
      </c>
      <c r="M9" s="15">
        <v>49</v>
      </c>
      <c r="N9" s="5">
        <f t="shared" si="4"/>
        <v>0.025401762571280455</v>
      </c>
      <c r="O9" s="15">
        <v>3</v>
      </c>
      <c r="P9" s="5">
        <f t="shared" si="5"/>
        <v>0.0015552099533437014</v>
      </c>
      <c r="Q9" s="15">
        <v>403</v>
      </c>
      <c r="R9" s="5">
        <f t="shared" si="6"/>
        <v>0.2089165370658372</v>
      </c>
      <c r="S9" s="15">
        <v>57</v>
      </c>
      <c r="T9" s="5">
        <f t="shared" si="7"/>
        <v>0.029548989113530325</v>
      </c>
      <c r="U9" s="15">
        <v>16</v>
      </c>
      <c r="V9" s="5">
        <f t="shared" si="8"/>
        <v>0.00829445308449974</v>
      </c>
      <c r="W9" s="15">
        <v>86</v>
      </c>
      <c r="X9" s="5">
        <f t="shared" si="9"/>
        <v>0.044582685329186106</v>
      </c>
      <c r="Y9" s="15">
        <v>28</v>
      </c>
      <c r="Z9" s="5">
        <f t="shared" si="10"/>
        <v>0.014515292897874546</v>
      </c>
      <c r="AA9" s="15">
        <v>182</v>
      </c>
      <c r="AB9" s="5">
        <f t="shared" si="11"/>
        <v>0.09434940383618455</v>
      </c>
      <c r="AC9" s="15">
        <v>550</v>
      </c>
      <c r="AD9" s="5">
        <f t="shared" si="12"/>
        <v>0.28512182477967857</v>
      </c>
      <c r="AE9" s="15">
        <v>8</v>
      </c>
      <c r="AF9" s="5">
        <f t="shared" si="13"/>
        <v>0.00414722654224987</v>
      </c>
      <c r="AG9" s="15">
        <v>78</v>
      </c>
      <c r="AH9" s="5">
        <f t="shared" si="14"/>
        <v>0.04043545878693624</v>
      </c>
      <c r="AI9" s="6">
        <f t="shared" si="15"/>
        <v>1929</v>
      </c>
      <c r="AJ9" s="17">
        <v>96</v>
      </c>
      <c r="AK9" s="17">
        <v>17</v>
      </c>
      <c r="AL9" s="17">
        <v>44</v>
      </c>
      <c r="AM9" s="17">
        <v>0</v>
      </c>
      <c r="AN9" s="6">
        <f aca="true" t="shared" si="18" ref="AN9:AN72">SUM(AI9:AM9)</f>
        <v>2086</v>
      </c>
      <c r="AP9">
        <f t="shared" si="16"/>
      </c>
    </row>
    <row r="10" spans="1:42" ht="15">
      <c r="A10" s="4" t="s">
        <v>26</v>
      </c>
      <c r="B10" s="6">
        <v>1263</v>
      </c>
      <c r="C10" s="14">
        <v>1031</v>
      </c>
      <c r="D10" s="7">
        <f t="shared" si="17"/>
        <v>0.8163103721298496</v>
      </c>
      <c r="E10" s="15">
        <v>5</v>
      </c>
      <c r="F10" s="5">
        <f t="shared" si="0"/>
        <v>0.0053705692803437165</v>
      </c>
      <c r="G10" s="15">
        <v>10</v>
      </c>
      <c r="H10" s="5">
        <f t="shared" si="1"/>
        <v>0.010741138560687433</v>
      </c>
      <c r="I10" s="15">
        <v>9</v>
      </c>
      <c r="J10" s="5">
        <f t="shared" si="2"/>
        <v>0.00966702470461869</v>
      </c>
      <c r="K10" s="15">
        <v>188</v>
      </c>
      <c r="L10" s="5">
        <f t="shared" si="3"/>
        <v>0.20193340494092374</v>
      </c>
      <c r="M10" s="15">
        <v>23</v>
      </c>
      <c r="N10" s="5">
        <f t="shared" si="4"/>
        <v>0.024704618689581095</v>
      </c>
      <c r="O10" s="15">
        <v>5</v>
      </c>
      <c r="P10" s="5">
        <f t="shared" si="5"/>
        <v>0.0053705692803437165</v>
      </c>
      <c r="Q10" s="15">
        <v>222</v>
      </c>
      <c r="R10" s="5">
        <f t="shared" si="6"/>
        <v>0.23845327604726102</v>
      </c>
      <c r="S10" s="15">
        <v>15</v>
      </c>
      <c r="T10" s="5">
        <f t="shared" si="7"/>
        <v>0.01611170784103115</v>
      </c>
      <c r="U10" s="15">
        <v>5</v>
      </c>
      <c r="V10" s="5">
        <f t="shared" si="8"/>
        <v>0.0053705692803437165</v>
      </c>
      <c r="W10" s="15">
        <v>36</v>
      </c>
      <c r="X10" s="5">
        <f t="shared" si="9"/>
        <v>0.03866809881847476</v>
      </c>
      <c r="Y10" s="15">
        <v>26</v>
      </c>
      <c r="Z10" s="5">
        <f t="shared" si="10"/>
        <v>0.027926960257787327</v>
      </c>
      <c r="AA10" s="15">
        <v>85</v>
      </c>
      <c r="AB10" s="5">
        <f t="shared" si="11"/>
        <v>0.09129967776584318</v>
      </c>
      <c r="AC10" s="15">
        <v>272</v>
      </c>
      <c r="AD10" s="5">
        <f t="shared" si="12"/>
        <v>0.2921589688506982</v>
      </c>
      <c r="AE10" s="15">
        <v>8</v>
      </c>
      <c r="AF10" s="5">
        <f t="shared" si="13"/>
        <v>0.008592910848549946</v>
      </c>
      <c r="AG10" s="15">
        <v>22</v>
      </c>
      <c r="AH10" s="5">
        <f t="shared" si="14"/>
        <v>0.023630504833512353</v>
      </c>
      <c r="AI10" s="6">
        <f t="shared" si="15"/>
        <v>931</v>
      </c>
      <c r="AJ10" s="17">
        <v>65</v>
      </c>
      <c r="AK10" s="17">
        <v>15</v>
      </c>
      <c r="AL10" s="17">
        <v>20</v>
      </c>
      <c r="AM10" s="17">
        <v>0</v>
      </c>
      <c r="AN10" s="6">
        <f t="shared" si="18"/>
        <v>1031</v>
      </c>
      <c r="AP10">
        <f t="shared" si="16"/>
      </c>
    </row>
    <row r="11" spans="1:42" ht="15">
      <c r="A11" s="4" t="s">
        <v>27</v>
      </c>
      <c r="B11" s="6">
        <v>3937</v>
      </c>
      <c r="C11" s="14">
        <v>3272</v>
      </c>
      <c r="D11" s="7">
        <f t="shared" si="17"/>
        <v>0.8310896621793243</v>
      </c>
      <c r="E11" s="15">
        <v>35</v>
      </c>
      <c r="F11" s="5">
        <f t="shared" si="0"/>
        <v>0.011876484560570071</v>
      </c>
      <c r="G11" s="15">
        <v>40</v>
      </c>
      <c r="H11" s="5">
        <f t="shared" si="1"/>
        <v>0.013573125212080081</v>
      </c>
      <c r="I11" s="15">
        <v>26</v>
      </c>
      <c r="J11" s="5">
        <f t="shared" si="2"/>
        <v>0.008822531387852052</v>
      </c>
      <c r="K11" s="15">
        <v>825</v>
      </c>
      <c r="L11" s="5">
        <f t="shared" si="3"/>
        <v>0.27994570749915165</v>
      </c>
      <c r="M11" s="15">
        <v>100</v>
      </c>
      <c r="N11" s="5">
        <f t="shared" si="4"/>
        <v>0.0339328130302002</v>
      </c>
      <c r="O11" s="15">
        <v>3</v>
      </c>
      <c r="P11" s="5">
        <f t="shared" si="5"/>
        <v>0.0010179843909060061</v>
      </c>
      <c r="Q11" s="15">
        <v>504</v>
      </c>
      <c r="R11" s="5">
        <f t="shared" si="6"/>
        <v>0.171021377672209</v>
      </c>
      <c r="S11" s="15">
        <v>110</v>
      </c>
      <c r="T11" s="5">
        <f t="shared" si="7"/>
        <v>0.037326094333220226</v>
      </c>
      <c r="U11" s="15">
        <v>22</v>
      </c>
      <c r="V11" s="5">
        <f t="shared" si="8"/>
        <v>0.007465218866644045</v>
      </c>
      <c r="W11" s="15">
        <v>135</v>
      </c>
      <c r="X11" s="5">
        <f t="shared" si="9"/>
        <v>0.04580929759077027</v>
      </c>
      <c r="Y11" s="15">
        <v>64</v>
      </c>
      <c r="Z11" s="5">
        <f t="shared" si="10"/>
        <v>0.021717000339328132</v>
      </c>
      <c r="AA11" s="15">
        <v>165</v>
      </c>
      <c r="AB11" s="5">
        <f t="shared" si="11"/>
        <v>0.055989141499830336</v>
      </c>
      <c r="AC11" s="15">
        <v>804</v>
      </c>
      <c r="AD11" s="5">
        <f t="shared" si="12"/>
        <v>0.27281981676280964</v>
      </c>
      <c r="AE11" s="15">
        <v>24</v>
      </c>
      <c r="AF11" s="5">
        <f t="shared" si="13"/>
        <v>0.008143875127248049</v>
      </c>
      <c r="AG11" s="15">
        <v>90</v>
      </c>
      <c r="AH11" s="5">
        <f t="shared" si="14"/>
        <v>0.030539531727180182</v>
      </c>
      <c r="AI11" s="6">
        <f t="shared" si="15"/>
        <v>2947</v>
      </c>
      <c r="AJ11" s="17">
        <v>231</v>
      </c>
      <c r="AK11" s="17">
        <v>32</v>
      </c>
      <c r="AL11" s="17">
        <v>62</v>
      </c>
      <c r="AM11" s="17">
        <v>0</v>
      </c>
      <c r="AN11" s="6">
        <f t="shared" si="18"/>
        <v>3272</v>
      </c>
      <c r="AP11">
        <f t="shared" si="16"/>
      </c>
    </row>
    <row r="12" spans="1:42" ht="15">
      <c r="A12" s="4" t="s">
        <v>28</v>
      </c>
      <c r="B12" s="6">
        <v>393</v>
      </c>
      <c r="C12" s="14">
        <v>310</v>
      </c>
      <c r="D12" s="7">
        <f t="shared" si="17"/>
        <v>0.7888040712468194</v>
      </c>
      <c r="E12" s="15">
        <v>3</v>
      </c>
      <c r="F12" s="5">
        <f t="shared" si="0"/>
        <v>0.01056338028169014</v>
      </c>
      <c r="G12" s="15">
        <v>5</v>
      </c>
      <c r="H12" s="5">
        <f t="shared" si="1"/>
        <v>0.017605633802816902</v>
      </c>
      <c r="I12" s="15">
        <v>4</v>
      </c>
      <c r="J12" s="5">
        <f t="shared" si="2"/>
        <v>0.014084507042253521</v>
      </c>
      <c r="K12" s="15">
        <v>40</v>
      </c>
      <c r="L12" s="5">
        <f t="shared" si="3"/>
        <v>0.14084507042253522</v>
      </c>
      <c r="M12" s="15">
        <v>2</v>
      </c>
      <c r="N12" s="5">
        <f t="shared" si="4"/>
        <v>0.007042253521126761</v>
      </c>
      <c r="O12" s="15">
        <v>0</v>
      </c>
      <c r="P12" s="5">
        <f t="shared" si="5"/>
        <v>0</v>
      </c>
      <c r="Q12" s="15">
        <v>57</v>
      </c>
      <c r="R12" s="5">
        <f t="shared" si="6"/>
        <v>0.2007042253521127</v>
      </c>
      <c r="S12" s="15">
        <v>8</v>
      </c>
      <c r="T12" s="5">
        <f t="shared" si="7"/>
        <v>0.028169014084507043</v>
      </c>
      <c r="U12" s="15">
        <v>0</v>
      </c>
      <c r="V12" s="5">
        <f t="shared" si="8"/>
        <v>0</v>
      </c>
      <c r="W12" s="15">
        <v>9</v>
      </c>
      <c r="X12" s="5">
        <f t="shared" si="9"/>
        <v>0.03169014084507042</v>
      </c>
      <c r="Y12" s="15">
        <v>1</v>
      </c>
      <c r="Z12" s="5">
        <f t="shared" si="10"/>
        <v>0.0035211267605633804</v>
      </c>
      <c r="AA12" s="15">
        <v>30</v>
      </c>
      <c r="AB12" s="5">
        <f t="shared" si="11"/>
        <v>0.1056338028169014</v>
      </c>
      <c r="AC12" s="15">
        <v>116</v>
      </c>
      <c r="AD12" s="5">
        <f t="shared" si="12"/>
        <v>0.4084507042253521</v>
      </c>
      <c r="AE12" s="15">
        <v>1</v>
      </c>
      <c r="AF12" s="5">
        <f t="shared" si="13"/>
        <v>0.0035211267605633804</v>
      </c>
      <c r="AG12" s="15">
        <v>8</v>
      </c>
      <c r="AH12" s="5">
        <f t="shared" si="14"/>
        <v>0.028169014084507043</v>
      </c>
      <c r="AI12" s="6">
        <f t="shared" si="15"/>
        <v>284</v>
      </c>
      <c r="AJ12" s="17">
        <v>12</v>
      </c>
      <c r="AK12" s="17">
        <v>7</v>
      </c>
      <c r="AL12" s="17">
        <v>7</v>
      </c>
      <c r="AM12" s="17">
        <v>0</v>
      </c>
      <c r="AN12" s="6">
        <f t="shared" si="18"/>
        <v>310</v>
      </c>
      <c r="AP12">
        <f t="shared" si="16"/>
      </c>
    </row>
    <row r="13" spans="1:42" ht="15">
      <c r="A13" s="4" t="s">
        <v>29</v>
      </c>
      <c r="B13" s="6">
        <v>852</v>
      </c>
      <c r="C13" s="14">
        <v>646</v>
      </c>
      <c r="D13" s="7">
        <f t="shared" si="17"/>
        <v>0.7582159624413145</v>
      </c>
      <c r="E13" s="15">
        <v>3</v>
      </c>
      <c r="F13" s="5">
        <f t="shared" si="0"/>
        <v>0.0052173913043478265</v>
      </c>
      <c r="G13" s="15">
        <v>4</v>
      </c>
      <c r="H13" s="5">
        <f t="shared" si="1"/>
        <v>0.006956521739130435</v>
      </c>
      <c r="I13" s="15">
        <v>4</v>
      </c>
      <c r="J13" s="5">
        <f t="shared" si="2"/>
        <v>0.006956521739130435</v>
      </c>
      <c r="K13" s="15">
        <v>90</v>
      </c>
      <c r="L13" s="5">
        <f t="shared" si="3"/>
        <v>0.1565217391304348</v>
      </c>
      <c r="M13" s="15">
        <v>4</v>
      </c>
      <c r="N13" s="5">
        <f t="shared" si="4"/>
        <v>0.006956521739130435</v>
      </c>
      <c r="O13" s="15">
        <v>1</v>
      </c>
      <c r="P13" s="5">
        <f t="shared" si="5"/>
        <v>0.0017391304347826088</v>
      </c>
      <c r="Q13" s="15">
        <v>70</v>
      </c>
      <c r="R13" s="5">
        <f t="shared" si="6"/>
        <v>0.12173913043478261</v>
      </c>
      <c r="S13" s="15">
        <v>18</v>
      </c>
      <c r="T13" s="5">
        <f t="shared" si="7"/>
        <v>0.03130434782608696</v>
      </c>
      <c r="U13" s="15">
        <v>3</v>
      </c>
      <c r="V13" s="5">
        <f t="shared" si="8"/>
        <v>0.0052173913043478265</v>
      </c>
      <c r="W13" s="15">
        <v>43</v>
      </c>
      <c r="X13" s="5">
        <f t="shared" si="9"/>
        <v>0.07478260869565218</v>
      </c>
      <c r="Y13" s="15">
        <v>15</v>
      </c>
      <c r="Z13" s="5">
        <f t="shared" si="10"/>
        <v>0.02608695652173913</v>
      </c>
      <c r="AA13" s="15">
        <v>85</v>
      </c>
      <c r="AB13" s="5">
        <f t="shared" si="11"/>
        <v>0.14782608695652175</v>
      </c>
      <c r="AC13" s="15">
        <v>203</v>
      </c>
      <c r="AD13" s="5">
        <f t="shared" si="12"/>
        <v>0.35304347826086957</v>
      </c>
      <c r="AE13" s="15">
        <v>2</v>
      </c>
      <c r="AF13" s="5">
        <f t="shared" si="13"/>
        <v>0.0034782608695652175</v>
      </c>
      <c r="AG13" s="15">
        <v>30</v>
      </c>
      <c r="AH13" s="5">
        <f t="shared" si="14"/>
        <v>0.05217391304347826</v>
      </c>
      <c r="AI13" s="6">
        <f t="shared" si="15"/>
        <v>575</v>
      </c>
      <c r="AJ13" s="17">
        <v>34</v>
      </c>
      <c r="AK13" s="17">
        <v>11</v>
      </c>
      <c r="AL13" s="17">
        <v>26</v>
      </c>
      <c r="AM13" s="17">
        <v>0</v>
      </c>
      <c r="AN13" s="6">
        <f t="shared" si="18"/>
        <v>646</v>
      </c>
      <c r="AP13">
        <f t="shared" si="16"/>
      </c>
    </row>
    <row r="14" spans="1:42" ht="15">
      <c r="A14" s="4" t="s">
        <v>30</v>
      </c>
      <c r="B14" s="6">
        <v>13372</v>
      </c>
      <c r="C14" s="14">
        <v>10560</v>
      </c>
      <c r="D14" s="7">
        <f t="shared" si="17"/>
        <v>0.7897098414597666</v>
      </c>
      <c r="E14" s="15">
        <v>146</v>
      </c>
      <c r="F14" s="5">
        <f t="shared" si="0"/>
        <v>0.014798297182242043</v>
      </c>
      <c r="G14" s="15">
        <v>78</v>
      </c>
      <c r="H14" s="5">
        <f t="shared" si="1"/>
        <v>0.007905939590512872</v>
      </c>
      <c r="I14" s="15">
        <v>150</v>
      </c>
      <c r="J14" s="5">
        <f t="shared" si="2"/>
        <v>0.015203729981755523</v>
      </c>
      <c r="K14" s="15">
        <v>3040</v>
      </c>
      <c r="L14" s="5">
        <f t="shared" si="3"/>
        <v>0.3081289276302453</v>
      </c>
      <c r="M14" s="15">
        <v>320</v>
      </c>
      <c r="N14" s="5">
        <f t="shared" si="4"/>
        <v>0.03243462396107845</v>
      </c>
      <c r="O14" s="15">
        <v>18</v>
      </c>
      <c r="P14" s="5">
        <f t="shared" si="5"/>
        <v>0.0018244475978106628</v>
      </c>
      <c r="Q14" s="15">
        <v>2002</v>
      </c>
      <c r="R14" s="5">
        <f t="shared" si="6"/>
        <v>0.20291911615649705</v>
      </c>
      <c r="S14" s="15">
        <v>377</v>
      </c>
      <c r="T14" s="5">
        <f t="shared" si="7"/>
        <v>0.03821204135414555</v>
      </c>
      <c r="U14" s="15">
        <v>49</v>
      </c>
      <c r="V14" s="5">
        <f t="shared" si="8"/>
        <v>0.004966551794040138</v>
      </c>
      <c r="W14" s="15">
        <v>294</v>
      </c>
      <c r="X14" s="5">
        <f t="shared" si="9"/>
        <v>0.029799310764240826</v>
      </c>
      <c r="Y14" s="15">
        <v>113</v>
      </c>
      <c r="Z14" s="5">
        <f t="shared" si="10"/>
        <v>0.011453476586255827</v>
      </c>
      <c r="AA14" s="15">
        <v>870</v>
      </c>
      <c r="AB14" s="5">
        <f t="shared" si="11"/>
        <v>0.08818163389418204</v>
      </c>
      <c r="AC14" s="15">
        <v>2093</v>
      </c>
      <c r="AD14" s="5">
        <f t="shared" si="12"/>
        <v>0.21214271234542875</v>
      </c>
      <c r="AE14" s="15">
        <v>27</v>
      </c>
      <c r="AF14" s="5">
        <f t="shared" si="13"/>
        <v>0.0027366713967159942</v>
      </c>
      <c r="AG14" s="15">
        <v>289</v>
      </c>
      <c r="AH14" s="5">
        <f t="shared" si="14"/>
        <v>0.029292519764848975</v>
      </c>
      <c r="AI14" s="6">
        <f t="shared" si="15"/>
        <v>9866</v>
      </c>
      <c r="AJ14" s="17">
        <v>378</v>
      </c>
      <c r="AK14" s="17">
        <v>111</v>
      </c>
      <c r="AL14" s="17">
        <v>205</v>
      </c>
      <c r="AM14" s="17">
        <v>0</v>
      </c>
      <c r="AN14" s="6">
        <f t="shared" si="18"/>
        <v>10560</v>
      </c>
      <c r="AP14">
        <f t="shared" si="16"/>
      </c>
    </row>
    <row r="15" spans="1:42" ht="15">
      <c r="A15" s="4" t="s">
        <v>31</v>
      </c>
      <c r="B15" s="6">
        <v>3133</v>
      </c>
      <c r="C15" s="14">
        <v>2629</v>
      </c>
      <c r="D15" s="7">
        <f t="shared" si="17"/>
        <v>0.8391318225343122</v>
      </c>
      <c r="E15" s="15">
        <v>36</v>
      </c>
      <c r="F15" s="5">
        <f t="shared" si="0"/>
        <v>0.015</v>
      </c>
      <c r="G15" s="15">
        <v>19</v>
      </c>
      <c r="H15" s="5">
        <f t="shared" si="1"/>
        <v>0.007916666666666667</v>
      </c>
      <c r="I15" s="15">
        <v>51</v>
      </c>
      <c r="J15" s="5">
        <f t="shared" si="2"/>
        <v>0.02125</v>
      </c>
      <c r="K15" s="15">
        <v>515</v>
      </c>
      <c r="L15" s="5">
        <f t="shared" si="3"/>
        <v>0.21458333333333332</v>
      </c>
      <c r="M15" s="15">
        <v>44</v>
      </c>
      <c r="N15" s="5">
        <f t="shared" si="4"/>
        <v>0.018333333333333333</v>
      </c>
      <c r="O15" s="15">
        <v>2</v>
      </c>
      <c r="P15" s="5">
        <f t="shared" si="5"/>
        <v>0.0008333333333333334</v>
      </c>
      <c r="Q15" s="15">
        <v>360</v>
      </c>
      <c r="R15" s="5">
        <f t="shared" si="6"/>
        <v>0.15</v>
      </c>
      <c r="S15" s="15">
        <v>20</v>
      </c>
      <c r="T15" s="5">
        <f t="shared" si="7"/>
        <v>0.008333333333333333</v>
      </c>
      <c r="U15" s="15">
        <v>13</v>
      </c>
      <c r="V15" s="5">
        <f t="shared" si="8"/>
        <v>0.005416666666666667</v>
      </c>
      <c r="W15" s="15">
        <v>81</v>
      </c>
      <c r="X15" s="5">
        <f t="shared" si="9"/>
        <v>0.03375</v>
      </c>
      <c r="Y15" s="15">
        <v>47</v>
      </c>
      <c r="Z15" s="5">
        <f t="shared" si="10"/>
        <v>0.019583333333333335</v>
      </c>
      <c r="AA15" s="15">
        <v>222</v>
      </c>
      <c r="AB15" s="5">
        <f t="shared" si="11"/>
        <v>0.0925</v>
      </c>
      <c r="AC15" s="15">
        <v>890</v>
      </c>
      <c r="AD15" s="5">
        <f t="shared" si="12"/>
        <v>0.37083333333333335</v>
      </c>
      <c r="AE15" s="15">
        <v>14</v>
      </c>
      <c r="AF15" s="5">
        <f t="shared" si="13"/>
        <v>0.005833333333333334</v>
      </c>
      <c r="AG15" s="15">
        <v>86</v>
      </c>
      <c r="AH15" s="5">
        <f t="shared" si="14"/>
        <v>0.035833333333333335</v>
      </c>
      <c r="AI15" s="6">
        <f t="shared" si="15"/>
        <v>2400</v>
      </c>
      <c r="AJ15" s="17">
        <v>125</v>
      </c>
      <c r="AK15" s="17">
        <v>25</v>
      </c>
      <c r="AL15" s="17">
        <v>79</v>
      </c>
      <c r="AM15" s="17">
        <v>0</v>
      </c>
      <c r="AN15" s="6">
        <f t="shared" si="18"/>
        <v>2629</v>
      </c>
      <c r="AP15">
        <f t="shared" si="16"/>
      </c>
    </row>
    <row r="16" spans="1:42" ht="15">
      <c r="A16" s="4" t="s">
        <v>32</v>
      </c>
      <c r="B16" s="6">
        <v>3927</v>
      </c>
      <c r="C16" s="14">
        <v>3149</v>
      </c>
      <c r="D16" s="7">
        <f t="shared" si="17"/>
        <v>0.8018843901196843</v>
      </c>
      <c r="E16" s="15">
        <v>21</v>
      </c>
      <c r="F16" s="5">
        <f t="shared" si="0"/>
        <v>0.007334963325183374</v>
      </c>
      <c r="G16" s="15">
        <v>20</v>
      </c>
      <c r="H16" s="5">
        <f t="shared" si="1"/>
        <v>0.006985679357317499</v>
      </c>
      <c r="I16" s="15">
        <v>24</v>
      </c>
      <c r="J16" s="5">
        <f t="shared" si="2"/>
        <v>0.008382815228781</v>
      </c>
      <c r="K16" s="15">
        <v>495</v>
      </c>
      <c r="L16" s="5">
        <f t="shared" si="3"/>
        <v>0.1728955640936081</v>
      </c>
      <c r="M16" s="15">
        <v>59</v>
      </c>
      <c r="N16" s="5">
        <f t="shared" si="4"/>
        <v>0.020607754104086624</v>
      </c>
      <c r="O16" s="15">
        <v>13</v>
      </c>
      <c r="P16" s="5">
        <f t="shared" si="5"/>
        <v>0.0045406915822563745</v>
      </c>
      <c r="Q16" s="15">
        <v>436</v>
      </c>
      <c r="R16" s="5">
        <f t="shared" si="6"/>
        <v>0.1522878099895215</v>
      </c>
      <c r="S16" s="15">
        <v>61</v>
      </c>
      <c r="T16" s="5">
        <f t="shared" si="7"/>
        <v>0.021306322039818373</v>
      </c>
      <c r="U16" s="15">
        <v>16</v>
      </c>
      <c r="V16" s="5">
        <f t="shared" si="8"/>
        <v>0.005588543485853999</v>
      </c>
      <c r="W16" s="15">
        <v>185</v>
      </c>
      <c r="X16" s="5">
        <f t="shared" si="9"/>
        <v>0.06461753405518687</v>
      </c>
      <c r="Y16" s="15">
        <v>87</v>
      </c>
      <c r="Z16" s="5">
        <f t="shared" si="10"/>
        <v>0.030387705204331122</v>
      </c>
      <c r="AA16" s="15">
        <v>277</v>
      </c>
      <c r="AB16" s="5">
        <f t="shared" si="11"/>
        <v>0.09675165909884736</v>
      </c>
      <c r="AC16" s="15">
        <v>1047</v>
      </c>
      <c r="AD16" s="5">
        <f t="shared" si="12"/>
        <v>0.3657003143555711</v>
      </c>
      <c r="AE16" s="15">
        <v>11</v>
      </c>
      <c r="AF16" s="5">
        <f t="shared" si="13"/>
        <v>0.0038421236465246244</v>
      </c>
      <c r="AG16" s="15">
        <v>111</v>
      </c>
      <c r="AH16" s="5">
        <f t="shared" si="14"/>
        <v>0.03877052043311212</v>
      </c>
      <c r="AI16" s="6">
        <f t="shared" si="15"/>
        <v>2863</v>
      </c>
      <c r="AJ16" s="17">
        <v>202</v>
      </c>
      <c r="AK16" s="17">
        <v>28</v>
      </c>
      <c r="AL16" s="17">
        <v>56</v>
      </c>
      <c r="AM16" s="17">
        <v>0</v>
      </c>
      <c r="AN16" s="6">
        <f t="shared" si="18"/>
        <v>3149</v>
      </c>
      <c r="AP16">
        <f t="shared" si="16"/>
      </c>
    </row>
    <row r="17" spans="1:42" ht="15">
      <c r="A17" s="4" t="s">
        <v>33</v>
      </c>
      <c r="B17" s="6">
        <v>1217</v>
      </c>
      <c r="C17" s="14">
        <v>1012</v>
      </c>
      <c r="D17" s="7">
        <f t="shared" si="17"/>
        <v>0.8315529991783073</v>
      </c>
      <c r="E17" s="15">
        <v>2</v>
      </c>
      <c r="F17" s="5">
        <f t="shared" si="0"/>
        <v>0.002152852529601722</v>
      </c>
      <c r="G17" s="15">
        <v>9</v>
      </c>
      <c r="H17" s="5">
        <f t="shared" si="1"/>
        <v>0.00968783638320775</v>
      </c>
      <c r="I17" s="15">
        <v>18</v>
      </c>
      <c r="J17" s="5">
        <f t="shared" si="2"/>
        <v>0.0193756727664155</v>
      </c>
      <c r="K17" s="15">
        <v>130</v>
      </c>
      <c r="L17" s="5">
        <f t="shared" si="3"/>
        <v>0.13993541442411195</v>
      </c>
      <c r="M17" s="15">
        <v>9</v>
      </c>
      <c r="N17" s="5">
        <f t="shared" si="4"/>
        <v>0.00968783638320775</v>
      </c>
      <c r="O17" s="15">
        <v>10</v>
      </c>
      <c r="P17" s="5">
        <f t="shared" si="5"/>
        <v>0.010764262648008612</v>
      </c>
      <c r="Q17" s="15">
        <v>126</v>
      </c>
      <c r="R17" s="5">
        <f t="shared" si="6"/>
        <v>0.1356297093649085</v>
      </c>
      <c r="S17" s="15">
        <v>14</v>
      </c>
      <c r="T17" s="5">
        <f t="shared" si="7"/>
        <v>0.015069967707212056</v>
      </c>
      <c r="U17" s="15">
        <v>6</v>
      </c>
      <c r="V17" s="5">
        <f t="shared" si="8"/>
        <v>0.006458557588805167</v>
      </c>
      <c r="W17" s="15">
        <v>55</v>
      </c>
      <c r="X17" s="5">
        <f t="shared" si="9"/>
        <v>0.059203444564047365</v>
      </c>
      <c r="Y17" s="15">
        <v>50</v>
      </c>
      <c r="Z17" s="5">
        <f t="shared" si="10"/>
        <v>0.05382131324004306</v>
      </c>
      <c r="AA17" s="15">
        <v>94</v>
      </c>
      <c r="AB17" s="5">
        <f t="shared" si="11"/>
        <v>0.10118406889128095</v>
      </c>
      <c r="AC17" s="15">
        <v>369</v>
      </c>
      <c r="AD17" s="5">
        <f t="shared" si="12"/>
        <v>0.39720129171151775</v>
      </c>
      <c r="AE17" s="15">
        <v>7</v>
      </c>
      <c r="AF17" s="5">
        <f t="shared" si="13"/>
        <v>0.007534983853606028</v>
      </c>
      <c r="AG17" s="15">
        <v>30</v>
      </c>
      <c r="AH17" s="5">
        <f t="shared" si="14"/>
        <v>0.03229278794402583</v>
      </c>
      <c r="AI17" s="6">
        <f t="shared" si="15"/>
        <v>929</v>
      </c>
      <c r="AJ17" s="17">
        <v>32</v>
      </c>
      <c r="AK17" s="17">
        <v>17</v>
      </c>
      <c r="AL17" s="17">
        <v>34</v>
      </c>
      <c r="AM17" s="17">
        <v>0</v>
      </c>
      <c r="AN17" s="6">
        <f t="shared" si="18"/>
        <v>1012</v>
      </c>
      <c r="AP17">
        <f t="shared" si="16"/>
      </c>
    </row>
    <row r="18" spans="1:42" ht="15">
      <c r="A18" s="4" t="s">
        <v>34</v>
      </c>
      <c r="B18" s="6">
        <v>2032</v>
      </c>
      <c r="C18" s="14">
        <v>1698</v>
      </c>
      <c r="D18" s="7">
        <f t="shared" si="17"/>
        <v>0.8356299212598425</v>
      </c>
      <c r="E18" s="15">
        <v>34</v>
      </c>
      <c r="F18" s="5">
        <f t="shared" si="0"/>
        <v>0.022020725388601035</v>
      </c>
      <c r="G18" s="15">
        <v>18</v>
      </c>
      <c r="H18" s="5">
        <f t="shared" si="1"/>
        <v>0.011658031088082901</v>
      </c>
      <c r="I18" s="15">
        <v>23</v>
      </c>
      <c r="J18" s="5">
        <f t="shared" si="2"/>
        <v>0.014896373056994818</v>
      </c>
      <c r="K18" s="15">
        <v>469</v>
      </c>
      <c r="L18" s="5">
        <f t="shared" si="3"/>
        <v>0.30375647668393785</v>
      </c>
      <c r="M18" s="15">
        <v>47</v>
      </c>
      <c r="N18" s="5">
        <f t="shared" si="4"/>
        <v>0.03044041450777202</v>
      </c>
      <c r="O18" s="15">
        <v>2</v>
      </c>
      <c r="P18" s="5">
        <f t="shared" si="5"/>
        <v>0.0012953367875647669</v>
      </c>
      <c r="Q18" s="15">
        <v>281</v>
      </c>
      <c r="R18" s="5">
        <f t="shared" si="6"/>
        <v>0.18199481865284975</v>
      </c>
      <c r="S18" s="15">
        <v>32</v>
      </c>
      <c r="T18" s="5">
        <f t="shared" si="7"/>
        <v>0.02072538860103627</v>
      </c>
      <c r="U18" s="15">
        <v>12</v>
      </c>
      <c r="V18" s="5">
        <f t="shared" si="8"/>
        <v>0.007772020725388601</v>
      </c>
      <c r="W18" s="15">
        <v>75</v>
      </c>
      <c r="X18" s="5">
        <f t="shared" si="9"/>
        <v>0.048575129533678756</v>
      </c>
      <c r="Y18" s="15">
        <v>21</v>
      </c>
      <c r="Z18" s="5">
        <f t="shared" si="10"/>
        <v>0.013601036269430052</v>
      </c>
      <c r="AA18" s="15">
        <v>100</v>
      </c>
      <c r="AB18" s="5">
        <f t="shared" si="11"/>
        <v>0.06476683937823834</v>
      </c>
      <c r="AC18" s="15">
        <v>373</v>
      </c>
      <c r="AD18" s="5">
        <f t="shared" si="12"/>
        <v>0.241580310880829</v>
      </c>
      <c r="AE18" s="15">
        <v>10</v>
      </c>
      <c r="AF18" s="5">
        <f t="shared" si="13"/>
        <v>0.006476683937823834</v>
      </c>
      <c r="AG18" s="15">
        <v>47</v>
      </c>
      <c r="AH18" s="5">
        <f t="shared" si="14"/>
        <v>0.03044041450777202</v>
      </c>
      <c r="AI18" s="6">
        <f t="shared" si="15"/>
        <v>1544</v>
      </c>
      <c r="AJ18" s="17">
        <v>101</v>
      </c>
      <c r="AK18" s="17">
        <v>22</v>
      </c>
      <c r="AL18" s="17">
        <v>31</v>
      </c>
      <c r="AM18" s="17">
        <v>0</v>
      </c>
      <c r="AN18" s="6">
        <f t="shared" si="18"/>
        <v>1698</v>
      </c>
      <c r="AP18">
        <f t="shared" si="16"/>
      </c>
    </row>
    <row r="19" spans="1:42" ht="15">
      <c r="A19" s="4" t="s">
        <v>35</v>
      </c>
      <c r="B19" s="6">
        <v>333</v>
      </c>
      <c r="C19" s="14">
        <v>245</v>
      </c>
      <c r="D19" s="7">
        <f t="shared" si="17"/>
        <v>0.7357357357357357</v>
      </c>
      <c r="E19" s="15">
        <v>2</v>
      </c>
      <c r="F19" s="5">
        <f t="shared" si="0"/>
        <v>0.00881057268722467</v>
      </c>
      <c r="G19" s="15">
        <v>2</v>
      </c>
      <c r="H19" s="5">
        <f t="shared" si="1"/>
        <v>0.00881057268722467</v>
      </c>
      <c r="I19" s="15">
        <v>1</v>
      </c>
      <c r="J19" s="5">
        <f t="shared" si="2"/>
        <v>0.004405286343612335</v>
      </c>
      <c r="K19" s="15">
        <v>58</v>
      </c>
      <c r="L19" s="5">
        <f t="shared" si="3"/>
        <v>0.2555066079295154</v>
      </c>
      <c r="M19" s="15">
        <v>2</v>
      </c>
      <c r="N19" s="5">
        <f t="shared" si="4"/>
        <v>0.00881057268722467</v>
      </c>
      <c r="O19" s="15">
        <v>1</v>
      </c>
      <c r="P19" s="5">
        <f t="shared" si="5"/>
        <v>0.004405286343612335</v>
      </c>
      <c r="Q19" s="15">
        <v>22</v>
      </c>
      <c r="R19" s="5">
        <f t="shared" si="6"/>
        <v>0.09691629955947137</v>
      </c>
      <c r="S19" s="15">
        <v>5</v>
      </c>
      <c r="T19" s="5">
        <f t="shared" si="7"/>
        <v>0.022026431718061675</v>
      </c>
      <c r="U19" s="15">
        <v>0</v>
      </c>
      <c r="V19" s="5">
        <f t="shared" si="8"/>
        <v>0</v>
      </c>
      <c r="W19" s="15">
        <v>8</v>
      </c>
      <c r="X19" s="5">
        <f t="shared" si="9"/>
        <v>0.03524229074889868</v>
      </c>
      <c r="Y19" s="15">
        <v>3</v>
      </c>
      <c r="Z19" s="5">
        <f t="shared" si="10"/>
        <v>0.013215859030837005</v>
      </c>
      <c r="AA19" s="15">
        <v>19</v>
      </c>
      <c r="AB19" s="5">
        <f t="shared" si="11"/>
        <v>0.08370044052863436</v>
      </c>
      <c r="AC19" s="15">
        <v>104</v>
      </c>
      <c r="AD19" s="5">
        <f t="shared" si="12"/>
        <v>0.4581497797356828</v>
      </c>
      <c r="AE19" s="15">
        <v>0</v>
      </c>
      <c r="AF19" s="5">
        <f t="shared" si="13"/>
        <v>0</v>
      </c>
      <c r="AG19" s="15">
        <v>0</v>
      </c>
      <c r="AH19" s="5">
        <f t="shared" si="14"/>
        <v>0</v>
      </c>
      <c r="AI19" s="6">
        <f t="shared" si="15"/>
        <v>227</v>
      </c>
      <c r="AJ19" s="17">
        <v>12</v>
      </c>
      <c r="AK19" s="17">
        <v>2</v>
      </c>
      <c r="AL19" s="17">
        <v>4</v>
      </c>
      <c r="AM19" s="17">
        <v>0</v>
      </c>
      <c r="AN19" s="6">
        <f t="shared" si="18"/>
        <v>245</v>
      </c>
      <c r="AP19">
        <f t="shared" si="16"/>
      </c>
    </row>
    <row r="20" spans="1:42" ht="15">
      <c r="A20" s="4" t="s">
        <v>36</v>
      </c>
      <c r="B20" s="6">
        <v>1252</v>
      </c>
      <c r="C20" s="14">
        <v>978</v>
      </c>
      <c r="D20" s="7">
        <f t="shared" si="17"/>
        <v>0.7811501597444089</v>
      </c>
      <c r="E20" s="15">
        <v>11</v>
      </c>
      <c r="F20" s="5">
        <f t="shared" si="0"/>
        <v>0.012443438914027148</v>
      </c>
      <c r="G20" s="15">
        <v>14</v>
      </c>
      <c r="H20" s="5">
        <f t="shared" si="1"/>
        <v>0.01583710407239819</v>
      </c>
      <c r="I20" s="15">
        <v>4</v>
      </c>
      <c r="J20" s="5">
        <f t="shared" si="2"/>
        <v>0.004524886877828055</v>
      </c>
      <c r="K20" s="15">
        <v>199</v>
      </c>
      <c r="L20" s="5">
        <f t="shared" si="3"/>
        <v>0.2251131221719457</v>
      </c>
      <c r="M20" s="15">
        <v>18</v>
      </c>
      <c r="N20" s="5">
        <f t="shared" si="4"/>
        <v>0.020361990950226245</v>
      </c>
      <c r="O20" s="15">
        <v>0</v>
      </c>
      <c r="P20" s="5">
        <f t="shared" si="5"/>
        <v>0</v>
      </c>
      <c r="Q20" s="15">
        <v>206</v>
      </c>
      <c r="R20" s="5">
        <f t="shared" si="6"/>
        <v>0.2330316742081448</v>
      </c>
      <c r="S20" s="15">
        <v>21</v>
      </c>
      <c r="T20" s="5">
        <f t="shared" si="7"/>
        <v>0.023755656108597284</v>
      </c>
      <c r="U20" s="15">
        <v>2</v>
      </c>
      <c r="V20" s="5">
        <f t="shared" si="8"/>
        <v>0.0022624434389140274</v>
      </c>
      <c r="W20" s="15">
        <v>48</v>
      </c>
      <c r="X20" s="5">
        <f t="shared" si="9"/>
        <v>0.05429864253393665</v>
      </c>
      <c r="Y20" s="15">
        <v>52</v>
      </c>
      <c r="Z20" s="5">
        <f t="shared" si="10"/>
        <v>0.058823529411764705</v>
      </c>
      <c r="AA20" s="15">
        <v>50</v>
      </c>
      <c r="AB20" s="5">
        <f t="shared" si="11"/>
        <v>0.05656108597285068</v>
      </c>
      <c r="AC20" s="15">
        <v>237</v>
      </c>
      <c r="AD20" s="5">
        <f t="shared" si="12"/>
        <v>0.2680995475113122</v>
      </c>
      <c r="AE20" s="15">
        <v>4</v>
      </c>
      <c r="AF20" s="5">
        <f t="shared" si="13"/>
        <v>0.004524886877828055</v>
      </c>
      <c r="AG20" s="15">
        <v>18</v>
      </c>
      <c r="AH20" s="5">
        <f t="shared" si="14"/>
        <v>0.020361990950226245</v>
      </c>
      <c r="AI20" s="6">
        <f t="shared" si="15"/>
        <v>884</v>
      </c>
      <c r="AJ20" s="17">
        <v>54</v>
      </c>
      <c r="AK20" s="17">
        <v>11</v>
      </c>
      <c r="AL20" s="17">
        <v>28</v>
      </c>
      <c r="AM20" s="17">
        <v>1</v>
      </c>
      <c r="AN20" s="6">
        <f t="shared" si="18"/>
        <v>978</v>
      </c>
      <c r="AP20">
        <f t="shared" si="16"/>
      </c>
    </row>
    <row r="21" spans="1:42" ht="15">
      <c r="A21" s="4" t="s">
        <v>37</v>
      </c>
      <c r="B21" s="6">
        <v>325</v>
      </c>
      <c r="C21" s="14">
        <v>281</v>
      </c>
      <c r="D21" s="7">
        <f t="shared" si="17"/>
        <v>0.8646153846153846</v>
      </c>
      <c r="E21" s="15">
        <v>0</v>
      </c>
      <c r="F21" s="5">
        <f t="shared" si="0"/>
        <v>0</v>
      </c>
      <c r="G21" s="15">
        <v>0</v>
      </c>
      <c r="H21" s="5">
        <f t="shared" si="1"/>
        <v>0</v>
      </c>
      <c r="I21" s="15">
        <v>0</v>
      </c>
      <c r="J21" s="5">
        <f t="shared" si="2"/>
        <v>0</v>
      </c>
      <c r="K21" s="15">
        <v>40</v>
      </c>
      <c r="L21" s="5">
        <f t="shared" si="3"/>
        <v>0.16666666666666666</v>
      </c>
      <c r="M21" s="15">
        <v>2</v>
      </c>
      <c r="N21" s="5">
        <f t="shared" si="4"/>
        <v>0.008333333333333333</v>
      </c>
      <c r="O21" s="15">
        <v>0</v>
      </c>
      <c r="P21" s="5">
        <f t="shared" si="5"/>
        <v>0</v>
      </c>
      <c r="Q21" s="15">
        <v>23</v>
      </c>
      <c r="R21" s="5">
        <f t="shared" si="6"/>
        <v>0.09583333333333334</v>
      </c>
      <c r="S21" s="15">
        <v>3</v>
      </c>
      <c r="T21" s="5">
        <f t="shared" si="7"/>
        <v>0.0125</v>
      </c>
      <c r="U21" s="15">
        <v>0</v>
      </c>
      <c r="V21" s="5">
        <f t="shared" si="8"/>
        <v>0</v>
      </c>
      <c r="W21" s="15">
        <v>10</v>
      </c>
      <c r="X21" s="5">
        <f t="shared" si="9"/>
        <v>0.041666666666666664</v>
      </c>
      <c r="Y21" s="15">
        <v>2</v>
      </c>
      <c r="Z21" s="5">
        <f t="shared" si="10"/>
        <v>0.008333333333333333</v>
      </c>
      <c r="AA21" s="15">
        <v>37</v>
      </c>
      <c r="AB21" s="5">
        <f t="shared" si="11"/>
        <v>0.15416666666666667</v>
      </c>
      <c r="AC21" s="15">
        <v>111</v>
      </c>
      <c r="AD21" s="5">
        <f t="shared" si="12"/>
        <v>0.4625</v>
      </c>
      <c r="AE21" s="15">
        <v>5</v>
      </c>
      <c r="AF21" s="5">
        <f t="shared" si="13"/>
        <v>0.020833333333333332</v>
      </c>
      <c r="AG21" s="15">
        <v>7</v>
      </c>
      <c r="AH21" s="5">
        <f t="shared" si="14"/>
        <v>0.029166666666666667</v>
      </c>
      <c r="AI21" s="6">
        <f t="shared" si="15"/>
        <v>240</v>
      </c>
      <c r="AJ21" s="17">
        <v>7</v>
      </c>
      <c r="AK21" s="17">
        <v>1</v>
      </c>
      <c r="AL21" s="17">
        <v>33</v>
      </c>
      <c r="AM21" s="17">
        <v>0</v>
      </c>
      <c r="AN21" s="6">
        <f t="shared" si="18"/>
        <v>281</v>
      </c>
      <c r="AP21">
        <f t="shared" si="16"/>
      </c>
    </row>
    <row r="22" spans="1:42" ht="15">
      <c r="A22" s="4" t="s">
        <v>38</v>
      </c>
      <c r="B22" s="6">
        <v>555</v>
      </c>
      <c r="C22" s="14">
        <v>430</v>
      </c>
      <c r="D22" s="7">
        <f t="shared" si="17"/>
        <v>0.7747747747747747</v>
      </c>
      <c r="E22" s="15">
        <v>3</v>
      </c>
      <c r="F22" s="5">
        <f t="shared" si="0"/>
        <v>0.007263922518159807</v>
      </c>
      <c r="G22" s="15">
        <v>1</v>
      </c>
      <c r="H22" s="5">
        <f t="shared" si="1"/>
        <v>0.002421307506053269</v>
      </c>
      <c r="I22" s="15">
        <v>6</v>
      </c>
      <c r="J22" s="5">
        <f t="shared" si="2"/>
        <v>0.014527845036319613</v>
      </c>
      <c r="K22" s="15">
        <v>73</v>
      </c>
      <c r="L22" s="5">
        <f t="shared" si="3"/>
        <v>0.17675544794188863</v>
      </c>
      <c r="M22" s="15">
        <v>6</v>
      </c>
      <c r="N22" s="5">
        <f t="shared" si="4"/>
        <v>0.014527845036319613</v>
      </c>
      <c r="O22" s="15">
        <v>0</v>
      </c>
      <c r="P22" s="5">
        <f t="shared" si="5"/>
        <v>0</v>
      </c>
      <c r="Q22" s="15">
        <v>57</v>
      </c>
      <c r="R22" s="5">
        <f t="shared" si="6"/>
        <v>0.13801452784503632</v>
      </c>
      <c r="S22" s="15">
        <v>5</v>
      </c>
      <c r="T22" s="5">
        <f t="shared" si="7"/>
        <v>0.012106537530266344</v>
      </c>
      <c r="U22" s="15">
        <v>2</v>
      </c>
      <c r="V22" s="5">
        <f t="shared" si="8"/>
        <v>0.004842615012106538</v>
      </c>
      <c r="W22" s="15">
        <v>6</v>
      </c>
      <c r="X22" s="5">
        <f t="shared" si="9"/>
        <v>0.014527845036319613</v>
      </c>
      <c r="Y22" s="15">
        <v>6</v>
      </c>
      <c r="Z22" s="5">
        <f t="shared" si="10"/>
        <v>0.014527845036319613</v>
      </c>
      <c r="AA22" s="15">
        <v>56</v>
      </c>
      <c r="AB22" s="5">
        <f t="shared" si="11"/>
        <v>0.13559322033898305</v>
      </c>
      <c r="AC22" s="15">
        <v>165</v>
      </c>
      <c r="AD22" s="5">
        <f t="shared" si="12"/>
        <v>0.39951573849878935</v>
      </c>
      <c r="AE22" s="15">
        <v>0</v>
      </c>
      <c r="AF22" s="5">
        <f t="shared" si="13"/>
        <v>0</v>
      </c>
      <c r="AG22" s="15">
        <v>27</v>
      </c>
      <c r="AH22" s="5">
        <f t="shared" si="14"/>
        <v>0.06537530266343826</v>
      </c>
      <c r="AI22" s="6">
        <f t="shared" si="15"/>
        <v>413</v>
      </c>
      <c r="AJ22" s="17">
        <v>14</v>
      </c>
      <c r="AK22" s="17">
        <v>3</v>
      </c>
      <c r="AL22" s="17">
        <v>0</v>
      </c>
      <c r="AM22" s="17">
        <v>0</v>
      </c>
      <c r="AN22" s="6">
        <f t="shared" si="18"/>
        <v>430</v>
      </c>
      <c r="AP22">
        <f t="shared" si="16"/>
      </c>
    </row>
    <row r="23" spans="1:42" ht="15">
      <c r="A23" s="4" t="s">
        <v>39</v>
      </c>
      <c r="B23" s="6">
        <v>1599</v>
      </c>
      <c r="C23" s="14">
        <v>1266</v>
      </c>
      <c r="D23" s="7">
        <f t="shared" si="17"/>
        <v>0.7917448405253283</v>
      </c>
      <c r="E23" s="15">
        <v>9</v>
      </c>
      <c r="F23" s="5">
        <f t="shared" si="0"/>
        <v>0.007792207792207792</v>
      </c>
      <c r="G23" s="15">
        <v>7</v>
      </c>
      <c r="H23" s="5">
        <f t="shared" si="1"/>
        <v>0.006060606060606061</v>
      </c>
      <c r="I23" s="15">
        <v>10</v>
      </c>
      <c r="J23" s="5">
        <f t="shared" si="2"/>
        <v>0.008658008658008658</v>
      </c>
      <c r="K23" s="15">
        <v>301</v>
      </c>
      <c r="L23" s="5">
        <f t="shared" si="3"/>
        <v>0.2606060606060606</v>
      </c>
      <c r="M23" s="15">
        <v>17</v>
      </c>
      <c r="N23" s="5">
        <f t="shared" si="4"/>
        <v>0.01471861471861472</v>
      </c>
      <c r="O23" s="15">
        <v>0</v>
      </c>
      <c r="P23" s="5">
        <f t="shared" si="5"/>
        <v>0</v>
      </c>
      <c r="Q23" s="15">
        <v>232</v>
      </c>
      <c r="R23" s="5">
        <f t="shared" si="6"/>
        <v>0.20086580086580086</v>
      </c>
      <c r="S23" s="15">
        <v>15</v>
      </c>
      <c r="T23" s="5">
        <f t="shared" si="7"/>
        <v>0.012987012987012988</v>
      </c>
      <c r="U23" s="15">
        <v>6</v>
      </c>
      <c r="V23" s="5">
        <f t="shared" si="8"/>
        <v>0.005194805194805195</v>
      </c>
      <c r="W23" s="15">
        <v>30</v>
      </c>
      <c r="X23" s="5">
        <f t="shared" si="9"/>
        <v>0.025974025974025976</v>
      </c>
      <c r="Y23" s="15">
        <v>31</v>
      </c>
      <c r="Z23" s="5">
        <f t="shared" si="10"/>
        <v>0.02683982683982684</v>
      </c>
      <c r="AA23" s="15">
        <v>87</v>
      </c>
      <c r="AB23" s="5">
        <f t="shared" si="11"/>
        <v>0.07532467532467532</v>
      </c>
      <c r="AC23" s="15">
        <v>372</v>
      </c>
      <c r="AD23" s="5">
        <f t="shared" si="12"/>
        <v>0.3220779220779221</v>
      </c>
      <c r="AE23" s="15">
        <v>15</v>
      </c>
      <c r="AF23" s="5">
        <f t="shared" si="13"/>
        <v>0.012987012987012988</v>
      </c>
      <c r="AG23" s="15">
        <v>23</v>
      </c>
      <c r="AH23" s="5">
        <f t="shared" si="14"/>
        <v>0.019913419913419914</v>
      </c>
      <c r="AI23" s="6">
        <f t="shared" si="15"/>
        <v>1155</v>
      </c>
      <c r="AJ23" s="17">
        <v>63</v>
      </c>
      <c r="AK23" s="17">
        <v>24</v>
      </c>
      <c r="AL23" s="17">
        <v>24</v>
      </c>
      <c r="AM23" s="17">
        <v>0</v>
      </c>
      <c r="AN23" s="6">
        <f t="shared" si="18"/>
        <v>1266</v>
      </c>
      <c r="AP23">
        <f t="shared" si="16"/>
      </c>
    </row>
    <row r="24" spans="1:42" ht="15">
      <c r="A24" s="4" t="s">
        <v>40</v>
      </c>
      <c r="B24" s="6">
        <v>579</v>
      </c>
      <c r="C24" s="14">
        <v>469</v>
      </c>
      <c r="D24" s="7">
        <f t="shared" si="17"/>
        <v>0.8100172711571675</v>
      </c>
      <c r="E24" s="15">
        <v>5</v>
      </c>
      <c r="F24" s="5">
        <f t="shared" si="0"/>
        <v>0.011737089201877934</v>
      </c>
      <c r="G24" s="15">
        <v>2</v>
      </c>
      <c r="H24" s="5">
        <f t="shared" si="1"/>
        <v>0.004694835680751174</v>
      </c>
      <c r="I24" s="15">
        <v>0</v>
      </c>
      <c r="J24" s="5">
        <f t="shared" si="2"/>
        <v>0</v>
      </c>
      <c r="K24" s="15">
        <v>67</v>
      </c>
      <c r="L24" s="5">
        <f t="shared" si="3"/>
        <v>0.1572769953051643</v>
      </c>
      <c r="M24" s="15">
        <v>8</v>
      </c>
      <c r="N24" s="5">
        <f t="shared" si="4"/>
        <v>0.018779342723004695</v>
      </c>
      <c r="O24" s="15">
        <v>1</v>
      </c>
      <c r="P24" s="5">
        <f t="shared" si="5"/>
        <v>0.002347417840375587</v>
      </c>
      <c r="Q24" s="15">
        <v>80</v>
      </c>
      <c r="R24" s="5">
        <f t="shared" si="6"/>
        <v>0.18779342723004694</v>
      </c>
      <c r="S24" s="15">
        <v>7</v>
      </c>
      <c r="T24" s="5">
        <f t="shared" si="7"/>
        <v>0.01643192488262911</v>
      </c>
      <c r="U24" s="15">
        <v>3</v>
      </c>
      <c r="V24" s="5">
        <f t="shared" si="8"/>
        <v>0.007042253521126761</v>
      </c>
      <c r="W24" s="15">
        <v>27</v>
      </c>
      <c r="X24" s="5">
        <f t="shared" si="9"/>
        <v>0.06338028169014084</v>
      </c>
      <c r="Y24" s="15">
        <v>15</v>
      </c>
      <c r="Z24" s="5">
        <f t="shared" si="10"/>
        <v>0.035211267605633804</v>
      </c>
      <c r="AA24" s="15">
        <v>32</v>
      </c>
      <c r="AB24" s="5">
        <f t="shared" si="11"/>
        <v>0.07511737089201878</v>
      </c>
      <c r="AC24" s="15">
        <v>155</v>
      </c>
      <c r="AD24" s="5">
        <f t="shared" si="12"/>
        <v>0.36384976525821594</v>
      </c>
      <c r="AE24" s="15">
        <v>1</v>
      </c>
      <c r="AF24" s="5">
        <f t="shared" si="13"/>
        <v>0.002347417840375587</v>
      </c>
      <c r="AG24" s="15">
        <v>23</v>
      </c>
      <c r="AH24" s="5">
        <f t="shared" si="14"/>
        <v>0.0539906103286385</v>
      </c>
      <c r="AI24" s="6">
        <f t="shared" si="15"/>
        <v>426</v>
      </c>
      <c r="AJ24" s="17">
        <v>26</v>
      </c>
      <c r="AK24" s="17">
        <v>10</v>
      </c>
      <c r="AL24" s="17">
        <v>7</v>
      </c>
      <c r="AM24" s="17">
        <v>0</v>
      </c>
      <c r="AN24" s="6">
        <f t="shared" si="18"/>
        <v>469</v>
      </c>
      <c r="AP24">
        <f t="shared" si="16"/>
      </c>
    </row>
    <row r="25" spans="1:42" ht="15">
      <c r="A25" s="4" t="s">
        <v>41</v>
      </c>
      <c r="B25" s="6">
        <v>5343</v>
      </c>
      <c r="C25" s="14">
        <v>4272</v>
      </c>
      <c r="D25" s="7">
        <f t="shared" si="17"/>
        <v>0.7995508141493542</v>
      </c>
      <c r="E25" s="15">
        <v>50</v>
      </c>
      <c r="F25" s="5">
        <f t="shared" si="0"/>
        <v>0.012966804979253113</v>
      </c>
      <c r="G25" s="15">
        <v>28</v>
      </c>
      <c r="H25" s="5">
        <f t="shared" si="1"/>
        <v>0.007261410788381743</v>
      </c>
      <c r="I25" s="15">
        <v>29</v>
      </c>
      <c r="J25" s="5">
        <f t="shared" si="2"/>
        <v>0.007520746887966805</v>
      </c>
      <c r="K25" s="15">
        <v>934</v>
      </c>
      <c r="L25" s="5">
        <f t="shared" si="3"/>
        <v>0.24221991701244813</v>
      </c>
      <c r="M25" s="15">
        <v>111</v>
      </c>
      <c r="N25" s="5">
        <f t="shared" si="4"/>
        <v>0.028786307053941907</v>
      </c>
      <c r="O25" s="15">
        <v>17</v>
      </c>
      <c r="P25" s="5">
        <f t="shared" si="5"/>
        <v>0.004408713692946058</v>
      </c>
      <c r="Q25" s="15">
        <v>611</v>
      </c>
      <c r="R25" s="5">
        <f t="shared" si="6"/>
        <v>0.15845435684647302</v>
      </c>
      <c r="S25" s="15">
        <v>119</v>
      </c>
      <c r="T25" s="5">
        <f t="shared" si="7"/>
        <v>0.030860995850622408</v>
      </c>
      <c r="U25" s="15">
        <v>27</v>
      </c>
      <c r="V25" s="5">
        <f t="shared" si="8"/>
        <v>0.007002074688796681</v>
      </c>
      <c r="W25" s="15">
        <v>137</v>
      </c>
      <c r="X25" s="5">
        <f t="shared" si="9"/>
        <v>0.035529045643153526</v>
      </c>
      <c r="Y25" s="15">
        <v>122</v>
      </c>
      <c r="Z25" s="5">
        <f t="shared" si="10"/>
        <v>0.03163900414937759</v>
      </c>
      <c r="AA25" s="15">
        <v>334</v>
      </c>
      <c r="AB25" s="5">
        <f t="shared" si="11"/>
        <v>0.08661825726141079</v>
      </c>
      <c r="AC25" s="15">
        <v>1203</v>
      </c>
      <c r="AD25" s="5">
        <f t="shared" si="12"/>
        <v>0.3119813278008299</v>
      </c>
      <c r="AE25" s="15">
        <v>17</v>
      </c>
      <c r="AF25" s="5">
        <f t="shared" si="13"/>
        <v>0.004408713692946058</v>
      </c>
      <c r="AG25" s="15">
        <v>117</v>
      </c>
      <c r="AH25" s="5">
        <f t="shared" si="14"/>
        <v>0.030342323651452282</v>
      </c>
      <c r="AI25" s="6">
        <f t="shared" si="15"/>
        <v>3856</v>
      </c>
      <c r="AJ25" s="17">
        <v>283</v>
      </c>
      <c r="AK25" s="17">
        <v>38</v>
      </c>
      <c r="AL25" s="17">
        <v>95</v>
      </c>
      <c r="AM25" s="17">
        <v>0</v>
      </c>
      <c r="AN25" s="6">
        <f t="shared" si="18"/>
        <v>4272</v>
      </c>
      <c r="AP25">
        <f t="shared" si="16"/>
      </c>
    </row>
    <row r="26" spans="1:42" ht="15">
      <c r="A26" s="4" t="s">
        <v>42</v>
      </c>
      <c r="B26" s="6">
        <v>3060</v>
      </c>
      <c r="C26" s="14">
        <v>2475</v>
      </c>
      <c r="D26" s="7">
        <f t="shared" si="17"/>
        <v>0.8088235294117647</v>
      </c>
      <c r="E26" s="15">
        <v>24</v>
      </c>
      <c r="F26" s="5">
        <f t="shared" si="0"/>
        <v>0.010948905109489052</v>
      </c>
      <c r="G26" s="15">
        <v>26</v>
      </c>
      <c r="H26" s="5">
        <f t="shared" si="1"/>
        <v>0.011861313868613138</v>
      </c>
      <c r="I26" s="15">
        <v>10</v>
      </c>
      <c r="J26" s="5">
        <f t="shared" si="2"/>
        <v>0.004562043795620438</v>
      </c>
      <c r="K26" s="15">
        <v>485</v>
      </c>
      <c r="L26" s="5">
        <f t="shared" si="3"/>
        <v>0.22125912408759124</v>
      </c>
      <c r="M26" s="15">
        <v>72</v>
      </c>
      <c r="N26" s="5">
        <f t="shared" si="4"/>
        <v>0.032846715328467155</v>
      </c>
      <c r="O26" s="15">
        <v>4</v>
      </c>
      <c r="P26" s="5">
        <f t="shared" si="5"/>
        <v>0.0018248175182481751</v>
      </c>
      <c r="Q26" s="15">
        <v>553</v>
      </c>
      <c r="R26" s="5">
        <f t="shared" si="6"/>
        <v>0.2522810218978102</v>
      </c>
      <c r="S26" s="15">
        <v>58</v>
      </c>
      <c r="T26" s="5">
        <f t="shared" si="7"/>
        <v>0.02645985401459854</v>
      </c>
      <c r="U26" s="15">
        <v>20</v>
      </c>
      <c r="V26" s="5">
        <f t="shared" si="8"/>
        <v>0.009124087591240875</v>
      </c>
      <c r="W26" s="15">
        <v>71</v>
      </c>
      <c r="X26" s="5">
        <f t="shared" si="9"/>
        <v>0.03239051094890511</v>
      </c>
      <c r="Y26" s="15">
        <v>62</v>
      </c>
      <c r="Z26" s="5">
        <f t="shared" si="10"/>
        <v>0.028284671532846715</v>
      </c>
      <c r="AA26" s="15">
        <v>165</v>
      </c>
      <c r="AB26" s="5">
        <f t="shared" si="11"/>
        <v>0.07527372262773722</v>
      </c>
      <c r="AC26" s="15">
        <v>569</v>
      </c>
      <c r="AD26" s="5">
        <f t="shared" si="12"/>
        <v>0.2595802919708029</v>
      </c>
      <c r="AE26" s="15">
        <v>6</v>
      </c>
      <c r="AF26" s="5">
        <f t="shared" si="13"/>
        <v>0.002737226277372263</v>
      </c>
      <c r="AG26" s="15">
        <v>67</v>
      </c>
      <c r="AH26" s="5">
        <f t="shared" si="14"/>
        <v>0.030565693430656935</v>
      </c>
      <c r="AI26" s="6">
        <f t="shared" si="15"/>
        <v>2192</v>
      </c>
      <c r="AJ26" s="17">
        <v>141</v>
      </c>
      <c r="AK26" s="17">
        <v>23</v>
      </c>
      <c r="AL26" s="17">
        <v>119</v>
      </c>
      <c r="AM26" s="17">
        <v>0</v>
      </c>
      <c r="AN26" s="6">
        <f t="shared" si="18"/>
        <v>2475</v>
      </c>
      <c r="AP26">
        <f t="shared" si="16"/>
      </c>
    </row>
    <row r="27" spans="1:42" ht="15">
      <c r="A27" s="4" t="s">
        <v>43</v>
      </c>
      <c r="B27" s="6">
        <v>205</v>
      </c>
      <c r="C27" s="14">
        <v>163</v>
      </c>
      <c r="D27" s="7">
        <f t="shared" si="17"/>
        <v>0.7951219512195122</v>
      </c>
      <c r="E27" s="15">
        <v>1</v>
      </c>
      <c r="F27" s="5">
        <f t="shared" si="0"/>
        <v>0.006756756756756757</v>
      </c>
      <c r="G27" s="15">
        <v>0</v>
      </c>
      <c r="H27" s="5">
        <f t="shared" si="1"/>
        <v>0</v>
      </c>
      <c r="I27" s="15">
        <v>2</v>
      </c>
      <c r="J27" s="5">
        <f t="shared" si="2"/>
        <v>0.013513513513513514</v>
      </c>
      <c r="K27" s="15">
        <v>25</v>
      </c>
      <c r="L27" s="5">
        <f t="shared" si="3"/>
        <v>0.16891891891891891</v>
      </c>
      <c r="M27" s="15">
        <v>3</v>
      </c>
      <c r="N27" s="5">
        <f t="shared" si="4"/>
        <v>0.02027027027027027</v>
      </c>
      <c r="O27" s="15">
        <v>0</v>
      </c>
      <c r="P27" s="5">
        <f t="shared" si="5"/>
        <v>0</v>
      </c>
      <c r="Q27" s="15">
        <v>30</v>
      </c>
      <c r="R27" s="5">
        <f t="shared" si="6"/>
        <v>0.20270270270270271</v>
      </c>
      <c r="S27" s="15">
        <v>2</v>
      </c>
      <c r="T27" s="5">
        <f t="shared" si="7"/>
        <v>0.013513513513513514</v>
      </c>
      <c r="U27" s="15">
        <v>0</v>
      </c>
      <c r="V27" s="5">
        <f t="shared" si="8"/>
        <v>0</v>
      </c>
      <c r="W27" s="15">
        <v>5</v>
      </c>
      <c r="X27" s="5">
        <f t="shared" si="9"/>
        <v>0.033783783783783786</v>
      </c>
      <c r="Y27" s="15">
        <v>2</v>
      </c>
      <c r="Z27" s="5">
        <f t="shared" si="10"/>
        <v>0.013513513513513514</v>
      </c>
      <c r="AA27" s="15">
        <v>19</v>
      </c>
      <c r="AB27" s="5">
        <f t="shared" si="11"/>
        <v>0.12837837837837837</v>
      </c>
      <c r="AC27" s="15">
        <v>57</v>
      </c>
      <c r="AD27" s="5">
        <f t="shared" si="12"/>
        <v>0.38513513513513514</v>
      </c>
      <c r="AE27" s="15">
        <v>1</v>
      </c>
      <c r="AF27" s="5">
        <f t="shared" si="13"/>
        <v>0.006756756756756757</v>
      </c>
      <c r="AG27" s="15">
        <v>1</v>
      </c>
      <c r="AH27" s="5">
        <f t="shared" si="14"/>
        <v>0.006756756756756757</v>
      </c>
      <c r="AI27" s="6">
        <f t="shared" si="15"/>
        <v>148</v>
      </c>
      <c r="AJ27" s="17">
        <v>6</v>
      </c>
      <c r="AK27" s="17">
        <v>4</v>
      </c>
      <c r="AL27" s="17">
        <v>5</v>
      </c>
      <c r="AM27" s="17">
        <v>0</v>
      </c>
      <c r="AN27" s="6">
        <f t="shared" si="18"/>
        <v>163</v>
      </c>
      <c r="AP27">
        <f t="shared" si="16"/>
      </c>
    </row>
    <row r="28" spans="1:42" ht="15">
      <c r="A28" s="4" t="s">
        <v>44</v>
      </c>
      <c r="B28" s="6">
        <v>567</v>
      </c>
      <c r="C28" s="14">
        <v>466</v>
      </c>
      <c r="D28" s="7">
        <f t="shared" si="17"/>
        <v>0.8218694885361552</v>
      </c>
      <c r="E28" s="15">
        <v>0</v>
      </c>
      <c r="F28" s="5">
        <f t="shared" si="0"/>
        <v>0</v>
      </c>
      <c r="G28" s="15">
        <v>10</v>
      </c>
      <c r="H28" s="5">
        <f t="shared" si="1"/>
        <v>0.024096385542168676</v>
      </c>
      <c r="I28" s="15">
        <v>5</v>
      </c>
      <c r="J28" s="5">
        <f t="shared" si="2"/>
        <v>0.012048192771084338</v>
      </c>
      <c r="K28" s="15">
        <v>39</v>
      </c>
      <c r="L28" s="5">
        <f t="shared" si="3"/>
        <v>0.09397590361445783</v>
      </c>
      <c r="M28" s="15">
        <v>3</v>
      </c>
      <c r="N28" s="5">
        <f t="shared" si="4"/>
        <v>0.007228915662650603</v>
      </c>
      <c r="O28" s="15">
        <v>0</v>
      </c>
      <c r="P28" s="5">
        <f t="shared" si="5"/>
        <v>0</v>
      </c>
      <c r="Q28" s="15">
        <v>91</v>
      </c>
      <c r="R28" s="5">
        <f t="shared" si="6"/>
        <v>0.21927710843373494</v>
      </c>
      <c r="S28" s="15">
        <v>4</v>
      </c>
      <c r="T28" s="5">
        <f t="shared" si="7"/>
        <v>0.00963855421686747</v>
      </c>
      <c r="U28" s="15">
        <v>0</v>
      </c>
      <c r="V28" s="5">
        <f t="shared" si="8"/>
        <v>0</v>
      </c>
      <c r="W28" s="15">
        <v>59</v>
      </c>
      <c r="X28" s="5">
        <f t="shared" si="9"/>
        <v>0.14216867469879518</v>
      </c>
      <c r="Y28" s="15">
        <v>16</v>
      </c>
      <c r="Z28" s="5">
        <f t="shared" si="10"/>
        <v>0.03855421686746988</v>
      </c>
      <c r="AA28" s="15">
        <v>50</v>
      </c>
      <c r="AB28" s="5">
        <f t="shared" si="11"/>
        <v>0.12048192771084337</v>
      </c>
      <c r="AC28" s="15">
        <v>120</v>
      </c>
      <c r="AD28" s="5">
        <f t="shared" si="12"/>
        <v>0.2891566265060241</v>
      </c>
      <c r="AE28" s="15">
        <v>2</v>
      </c>
      <c r="AF28" s="5">
        <f t="shared" si="13"/>
        <v>0.004819277108433735</v>
      </c>
      <c r="AG28" s="15">
        <v>16</v>
      </c>
      <c r="AH28" s="5">
        <f t="shared" si="14"/>
        <v>0.03855421686746988</v>
      </c>
      <c r="AI28" s="6">
        <f t="shared" si="15"/>
        <v>415</v>
      </c>
      <c r="AJ28" s="17">
        <v>20</v>
      </c>
      <c r="AK28" s="17">
        <v>14</v>
      </c>
      <c r="AL28" s="17">
        <v>17</v>
      </c>
      <c r="AM28" s="17">
        <v>0</v>
      </c>
      <c r="AN28" s="6">
        <f t="shared" si="18"/>
        <v>466</v>
      </c>
      <c r="AP28">
        <f t="shared" si="16"/>
      </c>
    </row>
    <row r="29" spans="1:42" ht="15">
      <c r="A29" s="4" t="s">
        <v>45</v>
      </c>
      <c r="B29" s="6">
        <v>510</v>
      </c>
      <c r="C29" s="14">
        <v>421</v>
      </c>
      <c r="D29" s="7">
        <f t="shared" si="17"/>
        <v>0.8254901960784313</v>
      </c>
      <c r="E29" s="15">
        <v>2</v>
      </c>
      <c r="F29" s="5">
        <f t="shared" si="0"/>
        <v>0.005115089514066497</v>
      </c>
      <c r="G29" s="15">
        <v>1</v>
      </c>
      <c r="H29" s="5">
        <f t="shared" si="1"/>
        <v>0.0025575447570332483</v>
      </c>
      <c r="I29" s="15">
        <v>1</v>
      </c>
      <c r="J29" s="5">
        <f t="shared" si="2"/>
        <v>0.0025575447570332483</v>
      </c>
      <c r="K29" s="15">
        <v>44</v>
      </c>
      <c r="L29" s="5">
        <f t="shared" si="3"/>
        <v>0.11253196930946291</v>
      </c>
      <c r="M29" s="15">
        <v>3</v>
      </c>
      <c r="N29" s="5">
        <f t="shared" si="4"/>
        <v>0.0076726342710997444</v>
      </c>
      <c r="O29" s="15">
        <v>0</v>
      </c>
      <c r="P29" s="5">
        <f t="shared" si="5"/>
        <v>0</v>
      </c>
      <c r="Q29" s="15">
        <v>48</v>
      </c>
      <c r="R29" s="5">
        <f t="shared" si="6"/>
        <v>0.12276214833759591</v>
      </c>
      <c r="S29" s="15">
        <v>8</v>
      </c>
      <c r="T29" s="5">
        <f t="shared" si="7"/>
        <v>0.020460358056265986</v>
      </c>
      <c r="U29" s="15">
        <v>0</v>
      </c>
      <c r="V29" s="5">
        <f t="shared" si="8"/>
        <v>0</v>
      </c>
      <c r="W29" s="15">
        <v>69</v>
      </c>
      <c r="X29" s="5">
        <f t="shared" si="9"/>
        <v>0.17647058823529413</v>
      </c>
      <c r="Y29" s="15">
        <v>8</v>
      </c>
      <c r="Z29" s="5">
        <f t="shared" si="10"/>
        <v>0.020460358056265986</v>
      </c>
      <c r="AA29" s="15">
        <v>33</v>
      </c>
      <c r="AB29" s="5">
        <f t="shared" si="11"/>
        <v>0.08439897698209718</v>
      </c>
      <c r="AC29" s="15">
        <v>166</v>
      </c>
      <c r="AD29" s="5">
        <f t="shared" si="12"/>
        <v>0.42455242966751916</v>
      </c>
      <c r="AE29" s="15">
        <v>2</v>
      </c>
      <c r="AF29" s="5">
        <f t="shared" si="13"/>
        <v>0.005115089514066497</v>
      </c>
      <c r="AG29" s="15">
        <v>6</v>
      </c>
      <c r="AH29" s="5">
        <f t="shared" si="14"/>
        <v>0.015345268542199489</v>
      </c>
      <c r="AI29" s="6">
        <f t="shared" si="15"/>
        <v>391</v>
      </c>
      <c r="AJ29" s="17">
        <v>18</v>
      </c>
      <c r="AK29" s="17">
        <v>5</v>
      </c>
      <c r="AL29" s="17">
        <v>7</v>
      </c>
      <c r="AM29" s="17">
        <v>0</v>
      </c>
      <c r="AN29" s="6">
        <f t="shared" si="18"/>
        <v>421</v>
      </c>
      <c r="AP29">
        <f t="shared" si="16"/>
      </c>
    </row>
    <row r="30" spans="1:42" ht="15">
      <c r="A30" s="4" t="s">
        <v>46</v>
      </c>
      <c r="B30" s="6">
        <v>262</v>
      </c>
      <c r="C30" s="14">
        <v>202</v>
      </c>
      <c r="D30" s="7">
        <f t="shared" si="17"/>
        <v>0.7709923664122137</v>
      </c>
      <c r="E30" s="15">
        <v>0</v>
      </c>
      <c r="F30" s="5">
        <f t="shared" si="0"/>
        <v>0</v>
      </c>
      <c r="G30" s="15">
        <v>1</v>
      </c>
      <c r="H30" s="5">
        <f t="shared" si="1"/>
        <v>0.005405405405405406</v>
      </c>
      <c r="I30" s="15">
        <v>0</v>
      </c>
      <c r="J30" s="5">
        <f t="shared" si="2"/>
        <v>0</v>
      </c>
      <c r="K30" s="15">
        <v>30</v>
      </c>
      <c r="L30" s="5">
        <f t="shared" si="3"/>
        <v>0.16216216216216217</v>
      </c>
      <c r="M30" s="15">
        <v>11</v>
      </c>
      <c r="N30" s="5">
        <f t="shared" si="4"/>
        <v>0.05945945945945946</v>
      </c>
      <c r="O30" s="15">
        <v>0</v>
      </c>
      <c r="P30" s="5">
        <f t="shared" si="5"/>
        <v>0</v>
      </c>
      <c r="Q30" s="15">
        <v>49</v>
      </c>
      <c r="R30" s="5">
        <f t="shared" si="6"/>
        <v>0.2648648648648649</v>
      </c>
      <c r="S30" s="15">
        <v>2</v>
      </c>
      <c r="T30" s="5">
        <f t="shared" si="7"/>
        <v>0.010810810810810811</v>
      </c>
      <c r="U30" s="15">
        <v>0</v>
      </c>
      <c r="V30" s="5">
        <f t="shared" si="8"/>
        <v>0</v>
      </c>
      <c r="W30" s="15">
        <v>15</v>
      </c>
      <c r="X30" s="5">
        <f t="shared" si="9"/>
        <v>0.08108108108108109</v>
      </c>
      <c r="Y30" s="15">
        <v>4</v>
      </c>
      <c r="Z30" s="5">
        <f t="shared" si="10"/>
        <v>0.021621621621621623</v>
      </c>
      <c r="AA30" s="15">
        <v>25</v>
      </c>
      <c r="AB30" s="5">
        <f t="shared" si="11"/>
        <v>0.13513513513513514</v>
      </c>
      <c r="AC30" s="15">
        <v>43</v>
      </c>
      <c r="AD30" s="5">
        <f t="shared" si="12"/>
        <v>0.23243243243243245</v>
      </c>
      <c r="AE30" s="15">
        <v>2</v>
      </c>
      <c r="AF30" s="5">
        <f t="shared" si="13"/>
        <v>0.010810810810810811</v>
      </c>
      <c r="AG30" s="15">
        <v>3</v>
      </c>
      <c r="AH30" s="5">
        <f t="shared" si="14"/>
        <v>0.016216216216216217</v>
      </c>
      <c r="AI30" s="6">
        <f t="shared" si="15"/>
        <v>185</v>
      </c>
      <c r="AJ30" s="17">
        <v>11</v>
      </c>
      <c r="AK30" s="17">
        <v>4</v>
      </c>
      <c r="AL30" s="17">
        <v>2</v>
      </c>
      <c r="AM30" s="17">
        <v>0</v>
      </c>
      <c r="AN30" s="6">
        <f t="shared" si="18"/>
        <v>202</v>
      </c>
      <c r="AP30">
        <f t="shared" si="16"/>
      </c>
    </row>
    <row r="31" spans="1:42" ht="15">
      <c r="A31" s="4" t="s">
        <v>47</v>
      </c>
      <c r="B31" s="6">
        <v>1051</v>
      </c>
      <c r="C31" s="14">
        <v>844</v>
      </c>
      <c r="D31" s="7">
        <f t="shared" si="17"/>
        <v>0.8030447193149381</v>
      </c>
      <c r="E31" s="15">
        <v>16</v>
      </c>
      <c r="F31" s="5">
        <f t="shared" si="0"/>
        <v>0.02102496714848883</v>
      </c>
      <c r="G31" s="15">
        <v>9</v>
      </c>
      <c r="H31" s="5">
        <f t="shared" si="1"/>
        <v>0.011826544021024968</v>
      </c>
      <c r="I31" s="15">
        <v>14</v>
      </c>
      <c r="J31" s="5">
        <f t="shared" si="2"/>
        <v>0.018396846254927726</v>
      </c>
      <c r="K31" s="15">
        <v>183</v>
      </c>
      <c r="L31" s="5">
        <f t="shared" si="3"/>
        <v>0.240473061760841</v>
      </c>
      <c r="M31" s="15">
        <v>44</v>
      </c>
      <c r="N31" s="5">
        <f t="shared" si="4"/>
        <v>0.05781865965834428</v>
      </c>
      <c r="O31" s="15">
        <v>1</v>
      </c>
      <c r="P31" s="5">
        <f t="shared" si="5"/>
        <v>0.001314060446780552</v>
      </c>
      <c r="Q31" s="15">
        <v>127</v>
      </c>
      <c r="R31" s="5">
        <f t="shared" si="6"/>
        <v>0.16688567674113008</v>
      </c>
      <c r="S31" s="15">
        <v>19</v>
      </c>
      <c r="T31" s="5">
        <f t="shared" si="7"/>
        <v>0.024967148488830485</v>
      </c>
      <c r="U31" s="15">
        <v>3</v>
      </c>
      <c r="V31" s="5">
        <f t="shared" si="8"/>
        <v>0.003942181340341655</v>
      </c>
      <c r="W31" s="15">
        <v>21</v>
      </c>
      <c r="X31" s="5">
        <f t="shared" si="9"/>
        <v>0.02759526938239159</v>
      </c>
      <c r="Y31" s="15">
        <v>18</v>
      </c>
      <c r="Z31" s="5">
        <f t="shared" si="10"/>
        <v>0.023653088042049936</v>
      </c>
      <c r="AA31" s="15">
        <v>66</v>
      </c>
      <c r="AB31" s="5">
        <f t="shared" si="11"/>
        <v>0.08672798948751642</v>
      </c>
      <c r="AC31" s="15">
        <v>215</v>
      </c>
      <c r="AD31" s="5">
        <f t="shared" si="12"/>
        <v>0.28252299605781866</v>
      </c>
      <c r="AE31" s="15">
        <v>3</v>
      </c>
      <c r="AF31" s="5">
        <f t="shared" si="13"/>
        <v>0.003942181340341655</v>
      </c>
      <c r="AG31" s="15">
        <v>22</v>
      </c>
      <c r="AH31" s="5">
        <f t="shared" si="14"/>
        <v>0.02890932982917214</v>
      </c>
      <c r="AI31" s="6">
        <f t="shared" si="15"/>
        <v>761</v>
      </c>
      <c r="AJ31" s="17">
        <v>57</v>
      </c>
      <c r="AK31" s="17">
        <v>6</v>
      </c>
      <c r="AL31" s="17">
        <v>20</v>
      </c>
      <c r="AM31" s="17">
        <v>0</v>
      </c>
      <c r="AN31" s="6">
        <f t="shared" si="18"/>
        <v>844</v>
      </c>
      <c r="AP31">
        <f t="shared" si="16"/>
      </c>
    </row>
    <row r="32" spans="1:42" ht="15">
      <c r="A32" s="4" t="s">
        <v>48</v>
      </c>
      <c r="B32" s="6">
        <v>808</v>
      </c>
      <c r="C32" s="14">
        <v>665</v>
      </c>
      <c r="D32" s="7">
        <f t="shared" si="17"/>
        <v>0.823019801980198</v>
      </c>
      <c r="E32" s="15">
        <v>1</v>
      </c>
      <c r="F32" s="5">
        <f t="shared" si="0"/>
        <v>0.001652892561983471</v>
      </c>
      <c r="G32" s="15">
        <v>0</v>
      </c>
      <c r="H32" s="5">
        <f t="shared" si="1"/>
        <v>0</v>
      </c>
      <c r="I32" s="15">
        <v>1</v>
      </c>
      <c r="J32" s="5">
        <f t="shared" si="2"/>
        <v>0.001652892561983471</v>
      </c>
      <c r="K32" s="15">
        <v>104</v>
      </c>
      <c r="L32" s="5">
        <f t="shared" si="3"/>
        <v>0.171900826446281</v>
      </c>
      <c r="M32" s="15">
        <v>12</v>
      </c>
      <c r="N32" s="5">
        <f t="shared" si="4"/>
        <v>0.019834710743801654</v>
      </c>
      <c r="O32" s="15">
        <v>0</v>
      </c>
      <c r="P32" s="5">
        <f t="shared" si="5"/>
        <v>0</v>
      </c>
      <c r="Q32" s="15">
        <v>64</v>
      </c>
      <c r="R32" s="5">
        <f t="shared" si="6"/>
        <v>0.10578512396694215</v>
      </c>
      <c r="S32" s="15">
        <v>10</v>
      </c>
      <c r="T32" s="5">
        <f t="shared" si="7"/>
        <v>0.01652892561983471</v>
      </c>
      <c r="U32" s="15">
        <v>4</v>
      </c>
      <c r="V32" s="5">
        <f t="shared" si="8"/>
        <v>0.006611570247933884</v>
      </c>
      <c r="W32" s="15">
        <v>51</v>
      </c>
      <c r="X32" s="5">
        <f t="shared" si="9"/>
        <v>0.08429752066115702</v>
      </c>
      <c r="Y32" s="15">
        <v>27</v>
      </c>
      <c r="Z32" s="5">
        <f t="shared" si="10"/>
        <v>0.04462809917355372</v>
      </c>
      <c r="AA32" s="15">
        <v>60</v>
      </c>
      <c r="AB32" s="5">
        <f t="shared" si="11"/>
        <v>0.09917355371900827</v>
      </c>
      <c r="AC32" s="15">
        <v>244</v>
      </c>
      <c r="AD32" s="5">
        <f t="shared" si="12"/>
        <v>0.4033057851239669</v>
      </c>
      <c r="AE32" s="15">
        <v>3</v>
      </c>
      <c r="AF32" s="5">
        <f t="shared" si="13"/>
        <v>0.0049586776859504135</v>
      </c>
      <c r="AG32" s="15">
        <v>24</v>
      </c>
      <c r="AH32" s="5">
        <f t="shared" si="14"/>
        <v>0.03966942148760331</v>
      </c>
      <c r="AI32" s="6">
        <f t="shared" si="15"/>
        <v>605</v>
      </c>
      <c r="AJ32" s="17">
        <v>33</v>
      </c>
      <c r="AK32" s="17">
        <v>13</v>
      </c>
      <c r="AL32" s="17">
        <v>14</v>
      </c>
      <c r="AM32" s="17">
        <v>0</v>
      </c>
      <c r="AN32" s="6">
        <f t="shared" si="18"/>
        <v>665</v>
      </c>
      <c r="AP32">
        <f t="shared" si="16"/>
      </c>
    </row>
    <row r="33" spans="1:42" ht="15">
      <c r="A33" s="4" t="s">
        <v>49</v>
      </c>
      <c r="B33" s="6">
        <v>2900</v>
      </c>
      <c r="C33" s="14">
        <v>2397</v>
      </c>
      <c r="D33" s="7">
        <f t="shared" si="17"/>
        <v>0.826551724137931</v>
      </c>
      <c r="E33" s="15">
        <v>31</v>
      </c>
      <c r="F33" s="5">
        <f t="shared" si="0"/>
        <v>0.014726840855106888</v>
      </c>
      <c r="G33" s="15">
        <v>8</v>
      </c>
      <c r="H33" s="5">
        <f t="shared" si="1"/>
        <v>0.003800475059382423</v>
      </c>
      <c r="I33" s="15">
        <v>24</v>
      </c>
      <c r="J33" s="5">
        <f t="shared" si="2"/>
        <v>0.01140142517814727</v>
      </c>
      <c r="K33" s="15">
        <v>580</v>
      </c>
      <c r="L33" s="5">
        <f t="shared" si="3"/>
        <v>0.2755344418052256</v>
      </c>
      <c r="M33" s="15">
        <v>61</v>
      </c>
      <c r="N33" s="5">
        <f t="shared" si="4"/>
        <v>0.028978622327790974</v>
      </c>
      <c r="O33" s="15">
        <v>13</v>
      </c>
      <c r="P33" s="5">
        <f t="shared" si="5"/>
        <v>0.006175771971496437</v>
      </c>
      <c r="Q33" s="15">
        <v>332</v>
      </c>
      <c r="R33" s="5">
        <f t="shared" si="6"/>
        <v>0.15771971496437054</v>
      </c>
      <c r="S33" s="15">
        <v>90</v>
      </c>
      <c r="T33" s="5">
        <f t="shared" si="7"/>
        <v>0.04275534441805225</v>
      </c>
      <c r="U33" s="15">
        <v>7</v>
      </c>
      <c r="V33" s="5">
        <f t="shared" si="8"/>
        <v>0.00332541567695962</v>
      </c>
      <c r="W33" s="15">
        <v>109</v>
      </c>
      <c r="X33" s="5">
        <f t="shared" si="9"/>
        <v>0.05178147268408551</v>
      </c>
      <c r="Y33" s="15">
        <v>38</v>
      </c>
      <c r="Z33" s="5">
        <f t="shared" si="10"/>
        <v>0.018052256532066508</v>
      </c>
      <c r="AA33" s="15">
        <v>138</v>
      </c>
      <c r="AB33" s="5">
        <f t="shared" si="11"/>
        <v>0.0655581947743468</v>
      </c>
      <c r="AC33" s="15">
        <v>588</v>
      </c>
      <c r="AD33" s="5">
        <f t="shared" si="12"/>
        <v>0.2793349168646081</v>
      </c>
      <c r="AE33" s="15">
        <v>9</v>
      </c>
      <c r="AF33" s="5">
        <f t="shared" si="13"/>
        <v>0.004275534441805225</v>
      </c>
      <c r="AG33" s="15">
        <v>77</v>
      </c>
      <c r="AH33" s="5">
        <f t="shared" si="14"/>
        <v>0.03657957244655582</v>
      </c>
      <c r="AI33" s="6">
        <f t="shared" si="15"/>
        <v>2105</v>
      </c>
      <c r="AJ33" s="17">
        <v>160</v>
      </c>
      <c r="AK33" s="17">
        <v>32</v>
      </c>
      <c r="AL33" s="17">
        <v>100</v>
      </c>
      <c r="AM33" s="17">
        <v>0</v>
      </c>
      <c r="AN33" s="6">
        <f t="shared" si="18"/>
        <v>2397</v>
      </c>
      <c r="AP33">
        <f t="shared" si="16"/>
      </c>
    </row>
    <row r="34" spans="1:42" ht="15">
      <c r="A34" s="4" t="s">
        <v>50</v>
      </c>
      <c r="B34" s="6">
        <v>1398</v>
      </c>
      <c r="C34" s="14">
        <v>1111</v>
      </c>
      <c r="D34" s="7">
        <f t="shared" si="17"/>
        <v>0.7947067238912733</v>
      </c>
      <c r="E34" s="15">
        <v>17</v>
      </c>
      <c r="F34" s="5">
        <f t="shared" si="0"/>
        <v>0.01639344262295082</v>
      </c>
      <c r="G34" s="15">
        <v>8</v>
      </c>
      <c r="H34" s="5">
        <f t="shared" si="1"/>
        <v>0.007714561234329798</v>
      </c>
      <c r="I34" s="15">
        <v>11</v>
      </c>
      <c r="J34" s="5">
        <f t="shared" si="2"/>
        <v>0.010607521697203472</v>
      </c>
      <c r="K34" s="15">
        <v>309</v>
      </c>
      <c r="L34" s="5">
        <f t="shared" si="3"/>
        <v>0.29797492767598843</v>
      </c>
      <c r="M34" s="15">
        <v>17</v>
      </c>
      <c r="N34" s="5">
        <f t="shared" si="4"/>
        <v>0.01639344262295082</v>
      </c>
      <c r="O34" s="15">
        <v>1</v>
      </c>
      <c r="P34" s="5">
        <f t="shared" si="5"/>
        <v>0.0009643201542912247</v>
      </c>
      <c r="Q34" s="15">
        <v>176</v>
      </c>
      <c r="R34" s="5">
        <f t="shared" si="6"/>
        <v>0.16972034715525555</v>
      </c>
      <c r="S34" s="15">
        <v>25</v>
      </c>
      <c r="T34" s="5">
        <f t="shared" si="7"/>
        <v>0.024108003857280617</v>
      </c>
      <c r="U34" s="15">
        <v>3</v>
      </c>
      <c r="V34" s="5">
        <f t="shared" si="8"/>
        <v>0.0028929604628736743</v>
      </c>
      <c r="W34" s="15">
        <v>90</v>
      </c>
      <c r="X34" s="5">
        <f t="shared" si="9"/>
        <v>0.08678881388621022</v>
      </c>
      <c r="Y34" s="15">
        <v>10</v>
      </c>
      <c r="Z34" s="5">
        <f t="shared" si="10"/>
        <v>0.009643201542912247</v>
      </c>
      <c r="AA34" s="15">
        <v>89</v>
      </c>
      <c r="AB34" s="5">
        <f t="shared" si="11"/>
        <v>0.085824493731919</v>
      </c>
      <c r="AC34" s="15">
        <v>252</v>
      </c>
      <c r="AD34" s="5">
        <f t="shared" si="12"/>
        <v>0.24300867888138863</v>
      </c>
      <c r="AE34" s="15">
        <v>2</v>
      </c>
      <c r="AF34" s="5">
        <f t="shared" si="13"/>
        <v>0.0019286403085824494</v>
      </c>
      <c r="AG34" s="15">
        <v>27</v>
      </c>
      <c r="AH34" s="5">
        <f t="shared" si="14"/>
        <v>0.026036644165863067</v>
      </c>
      <c r="AI34" s="6">
        <f t="shared" si="15"/>
        <v>1037</v>
      </c>
      <c r="AJ34" s="17">
        <v>53</v>
      </c>
      <c r="AK34" s="17">
        <v>10</v>
      </c>
      <c r="AL34" s="17">
        <v>11</v>
      </c>
      <c r="AM34" s="17">
        <v>0</v>
      </c>
      <c r="AN34" s="6">
        <f t="shared" si="18"/>
        <v>1111</v>
      </c>
      <c r="AP34">
        <f t="shared" si="16"/>
      </c>
    </row>
    <row r="35" spans="1:42" ht="15">
      <c r="A35" s="4" t="s">
        <v>51</v>
      </c>
      <c r="B35" s="6">
        <v>586</v>
      </c>
      <c r="C35" s="14">
        <v>465</v>
      </c>
      <c r="D35" s="7">
        <f t="shared" si="17"/>
        <v>0.7935153583617748</v>
      </c>
      <c r="E35" s="15">
        <v>0</v>
      </c>
      <c r="F35" s="5">
        <f t="shared" si="0"/>
        <v>0</v>
      </c>
      <c r="G35" s="15">
        <v>4</v>
      </c>
      <c r="H35" s="5">
        <f t="shared" si="1"/>
        <v>0.010126582278481013</v>
      </c>
      <c r="I35" s="15">
        <v>0</v>
      </c>
      <c r="J35" s="5">
        <f t="shared" si="2"/>
        <v>0</v>
      </c>
      <c r="K35" s="15">
        <v>108</v>
      </c>
      <c r="L35" s="5">
        <f t="shared" si="3"/>
        <v>0.27341772151898736</v>
      </c>
      <c r="M35" s="15">
        <v>6</v>
      </c>
      <c r="N35" s="5">
        <f t="shared" si="4"/>
        <v>0.015189873417721518</v>
      </c>
      <c r="O35" s="15">
        <v>0</v>
      </c>
      <c r="P35" s="5">
        <f t="shared" si="5"/>
        <v>0</v>
      </c>
      <c r="Q35" s="15">
        <v>46</v>
      </c>
      <c r="R35" s="5">
        <f t="shared" si="6"/>
        <v>0.11645569620253164</v>
      </c>
      <c r="S35" s="15">
        <v>7</v>
      </c>
      <c r="T35" s="5">
        <f t="shared" si="7"/>
        <v>0.017721518987341773</v>
      </c>
      <c r="U35" s="15">
        <v>3</v>
      </c>
      <c r="V35" s="5">
        <f t="shared" si="8"/>
        <v>0.007594936708860759</v>
      </c>
      <c r="W35" s="15">
        <v>37</v>
      </c>
      <c r="X35" s="5">
        <f t="shared" si="9"/>
        <v>0.09367088607594937</v>
      </c>
      <c r="Y35" s="15">
        <v>19</v>
      </c>
      <c r="Z35" s="5">
        <f t="shared" si="10"/>
        <v>0.04810126582278481</v>
      </c>
      <c r="AA35" s="15">
        <v>63</v>
      </c>
      <c r="AB35" s="5">
        <f t="shared" si="11"/>
        <v>0.15949367088607594</v>
      </c>
      <c r="AC35" s="15">
        <v>84</v>
      </c>
      <c r="AD35" s="5">
        <f t="shared" si="12"/>
        <v>0.21265822784810126</v>
      </c>
      <c r="AE35" s="15">
        <v>13</v>
      </c>
      <c r="AF35" s="5">
        <f t="shared" si="13"/>
        <v>0.03291139240506329</v>
      </c>
      <c r="AG35" s="15">
        <v>5</v>
      </c>
      <c r="AH35" s="5">
        <f t="shared" si="14"/>
        <v>0.012658227848101266</v>
      </c>
      <c r="AI35" s="6">
        <f t="shared" si="15"/>
        <v>395</v>
      </c>
      <c r="AJ35" s="17">
        <v>46</v>
      </c>
      <c r="AK35" s="17">
        <v>6</v>
      </c>
      <c r="AL35" s="17">
        <v>18</v>
      </c>
      <c r="AM35" s="17">
        <v>0</v>
      </c>
      <c r="AN35" s="6">
        <f t="shared" si="18"/>
        <v>465</v>
      </c>
      <c r="AP35">
        <f t="shared" si="16"/>
      </c>
    </row>
    <row r="36" spans="1:42" ht="15">
      <c r="A36" s="4" t="s">
        <v>52</v>
      </c>
      <c r="B36" s="6">
        <v>1170</v>
      </c>
      <c r="C36" s="14">
        <v>989</v>
      </c>
      <c r="D36" s="7">
        <f t="shared" si="17"/>
        <v>0.8452991452991453</v>
      </c>
      <c r="E36" s="15">
        <v>1</v>
      </c>
      <c r="F36" s="5">
        <f t="shared" si="0"/>
        <v>0.0011494252873563218</v>
      </c>
      <c r="G36" s="15">
        <v>4</v>
      </c>
      <c r="H36" s="5">
        <f t="shared" si="1"/>
        <v>0.004597701149425287</v>
      </c>
      <c r="I36" s="15">
        <v>6</v>
      </c>
      <c r="J36" s="5">
        <f t="shared" si="2"/>
        <v>0.006896551724137931</v>
      </c>
      <c r="K36" s="15">
        <v>146</v>
      </c>
      <c r="L36" s="5">
        <f t="shared" si="3"/>
        <v>0.167816091954023</v>
      </c>
      <c r="M36" s="15">
        <v>23</v>
      </c>
      <c r="N36" s="5">
        <f t="shared" si="4"/>
        <v>0.026436781609195402</v>
      </c>
      <c r="O36" s="15">
        <v>3</v>
      </c>
      <c r="P36" s="5">
        <f t="shared" si="5"/>
        <v>0.0034482758620689655</v>
      </c>
      <c r="Q36" s="15">
        <v>130</v>
      </c>
      <c r="R36" s="5">
        <f t="shared" si="6"/>
        <v>0.14942528735632185</v>
      </c>
      <c r="S36" s="15">
        <v>13</v>
      </c>
      <c r="T36" s="5">
        <f t="shared" si="7"/>
        <v>0.014942528735632184</v>
      </c>
      <c r="U36" s="15">
        <v>7</v>
      </c>
      <c r="V36" s="5">
        <f t="shared" si="8"/>
        <v>0.008045977011494253</v>
      </c>
      <c r="W36" s="15">
        <v>140</v>
      </c>
      <c r="X36" s="5">
        <f t="shared" si="9"/>
        <v>0.16091954022988506</v>
      </c>
      <c r="Y36" s="15">
        <v>11</v>
      </c>
      <c r="Z36" s="5">
        <f t="shared" si="10"/>
        <v>0.01264367816091954</v>
      </c>
      <c r="AA36" s="15">
        <v>85</v>
      </c>
      <c r="AB36" s="5">
        <f t="shared" si="11"/>
        <v>0.09770114942528736</v>
      </c>
      <c r="AC36" s="15">
        <v>269</v>
      </c>
      <c r="AD36" s="5">
        <f t="shared" si="12"/>
        <v>0.30919540229885056</v>
      </c>
      <c r="AE36" s="15">
        <v>8</v>
      </c>
      <c r="AF36" s="5">
        <f t="shared" si="13"/>
        <v>0.009195402298850575</v>
      </c>
      <c r="AG36" s="15">
        <v>24</v>
      </c>
      <c r="AH36" s="5">
        <f t="shared" si="14"/>
        <v>0.027586206896551724</v>
      </c>
      <c r="AI36" s="6">
        <f t="shared" si="15"/>
        <v>870</v>
      </c>
      <c r="AJ36" s="17">
        <v>75</v>
      </c>
      <c r="AK36" s="17">
        <v>25</v>
      </c>
      <c r="AL36" s="17">
        <v>19</v>
      </c>
      <c r="AM36" s="17">
        <v>0</v>
      </c>
      <c r="AN36" s="6">
        <f t="shared" si="18"/>
        <v>989</v>
      </c>
      <c r="AP36">
        <f t="shared" si="16"/>
      </c>
    </row>
    <row r="37" spans="1:42" ht="15">
      <c r="A37" s="4" t="s">
        <v>53</v>
      </c>
      <c r="B37" s="6">
        <v>1247</v>
      </c>
      <c r="C37" s="14">
        <v>911</v>
      </c>
      <c r="D37" s="7">
        <f t="shared" si="17"/>
        <v>0.7305533279871692</v>
      </c>
      <c r="E37" s="15">
        <v>7</v>
      </c>
      <c r="F37" s="5">
        <f t="shared" si="0"/>
        <v>0.008383233532934131</v>
      </c>
      <c r="G37" s="15">
        <v>6</v>
      </c>
      <c r="H37" s="5">
        <f t="shared" si="1"/>
        <v>0.00718562874251497</v>
      </c>
      <c r="I37" s="15">
        <v>10</v>
      </c>
      <c r="J37" s="5">
        <f t="shared" si="2"/>
        <v>0.011976047904191617</v>
      </c>
      <c r="K37" s="15">
        <v>189</v>
      </c>
      <c r="L37" s="5">
        <f t="shared" si="3"/>
        <v>0.22634730538922157</v>
      </c>
      <c r="M37" s="15">
        <v>10</v>
      </c>
      <c r="N37" s="5">
        <f t="shared" si="4"/>
        <v>0.011976047904191617</v>
      </c>
      <c r="O37" s="15">
        <v>0</v>
      </c>
      <c r="P37" s="5">
        <f t="shared" si="5"/>
        <v>0</v>
      </c>
      <c r="Q37" s="15">
        <v>111</v>
      </c>
      <c r="R37" s="5">
        <f t="shared" si="6"/>
        <v>0.13293413173652693</v>
      </c>
      <c r="S37" s="15">
        <v>18</v>
      </c>
      <c r="T37" s="5">
        <f t="shared" si="7"/>
        <v>0.02155688622754491</v>
      </c>
      <c r="U37" s="15">
        <v>4</v>
      </c>
      <c r="V37" s="5">
        <f t="shared" si="8"/>
        <v>0.004790419161676647</v>
      </c>
      <c r="W37" s="15">
        <v>47</v>
      </c>
      <c r="X37" s="5">
        <f t="shared" si="9"/>
        <v>0.0562874251497006</v>
      </c>
      <c r="Y37" s="15">
        <v>33</v>
      </c>
      <c r="Z37" s="5">
        <f t="shared" si="10"/>
        <v>0.03952095808383234</v>
      </c>
      <c r="AA37" s="15">
        <v>93</v>
      </c>
      <c r="AB37" s="5">
        <f t="shared" si="11"/>
        <v>0.11137724550898204</v>
      </c>
      <c r="AC37" s="15">
        <v>280</v>
      </c>
      <c r="AD37" s="5">
        <f t="shared" si="12"/>
        <v>0.33532934131736525</v>
      </c>
      <c r="AE37" s="15">
        <v>4</v>
      </c>
      <c r="AF37" s="5">
        <f t="shared" si="13"/>
        <v>0.004790419161676647</v>
      </c>
      <c r="AG37" s="15">
        <v>23</v>
      </c>
      <c r="AH37" s="5">
        <f t="shared" si="14"/>
        <v>0.027544910179640718</v>
      </c>
      <c r="AI37" s="6">
        <f t="shared" si="15"/>
        <v>835</v>
      </c>
      <c r="AJ37" s="17">
        <v>44</v>
      </c>
      <c r="AK37" s="17">
        <v>9</v>
      </c>
      <c r="AL37" s="17">
        <v>23</v>
      </c>
      <c r="AM37" s="17">
        <v>0</v>
      </c>
      <c r="AN37" s="6">
        <f t="shared" si="18"/>
        <v>911</v>
      </c>
      <c r="AP37">
        <f t="shared" si="16"/>
      </c>
    </row>
    <row r="38" spans="1:42" ht="15">
      <c r="A38" s="4" t="s">
        <v>54</v>
      </c>
      <c r="B38" s="6">
        <v>1453</v>
      </c>
      <c r="C38" s="14">
        <v>1161</v>
      </c>
      <c r="D38" s="7">
        <f t="shared" si="17"/>
        <v>0.799036476256022</v>
      </c>
      <c r="E38" s="15">
        <v>3</v>
      </c>
      <c r="F38" s="5">
        <f t="shared" si="0"/>
        <v>0.0029644268774703555</v>
      </c>
      <c r="G38" s="15">
        <v>2</v>
      </c>
      <c r="H38" s="5">
        <f t="shared" si="1"/>
        <v>0.001976284584980237</v>
      </c>
      <c r="I38" s="15">
        <v>6</v>
      </c>
      <c r="J38" s="5">
        <f t="shared" si="2"/>
        <v>0.005928853754940711</v>
      </c>
      <c r="K38" s="15">
        <v>180</v>
      </c>
      <c r="L38" s="5">
        <f t="shared" si="3"/>
        <v>0.17786561264822134</v>
      </c>
      <c r="M38" s="15">
        <v>9</v>
      </c>
      <c r="N38" s="5">
        <f t="shared" si="4"/>
        <v>0.008893280632411068</v>
      </c>
      <c r="O38" s="15">
        <v>1</v>
      </c>
      <c r="P38" s="5">
        <f t="shared" si="5"/>
        <v>0.0009881422924901185</v>
      </c>
      <c r="Q38" s="15">
        <v>90</v>
      </c>
      <c r="R38" s="5">
        <f t="shared" si="6"/>
        <v>0.08893280632411067</v>
      </c>
      <c r="S38" s="15">
        <v>15</v>
      </c>
      <c r="T38" s="5">
        <f t="shared" si="7"/>
        <v>0.014822134387351778</v>
      </c>
      <c r="U38" s="15">
        <v>5</v>
      </c>
      <c r="V38" s="5">
        <f t="shared" si="8"/>
        <v>0.004940711462450593</v>
      </c>
      <c r="W38" s="15">
        <v>58</v>
      </c>
      <c r="X38" s="5">
        <f t="shared" si="9"/>
        <v>0.05731225296442688</v>
      </c>
      <c r="Y38" s="15">
        <v>28</v>
      </c>
      <c r="Z38" s="5">
        <f t="shared" si="10"/>
        <v>0.02766798418972332</v>
      </c>
      <c r="AA38" s="15">
        <v>199</v>
      </c>
      <c r="AB38" s="5">
        <f t="shared" si="11"/>
        <v>0.1966403162055336</v>
      </c>
      <c r="AC38" s="15">
        <v>380</v>
      </c>
      <c r="AD38" s="5">
        <f t="shared" si="12"/>
        <v>0.37549407114624506</v>
      </c>
      <c r="AE38" s="15">
        <v>4</v>
      </c>
      <c r="AF38" s="5">
        <f t="shared" si="13"/>
        <v>0.003952569169960474</v>
      </c>
      <c r="AG38" s="15">
        <v>32</v>
      </c>
      <c r="AH38" s="5">
        <f t="shared" si="14"/>
        <v>0.03162055335968379</v>
      </c>
      <c r="AI38" s="6">
        <f t="shared" si="15"/>
        <v>1012</v>
      </c>
      <c r="AJ38" s="17">
        <v>90</v>
      </c>
      <c r="AK38" s="17">
        <v>28</v>
      </c>
      <c r="AL38" s="17">
        <v>31</v>
      </c>
      <c r="AM38" s="17">
        <v>0</v>
      </c>
      <c r="AN38" s="6">
        <f t="shared" si="18"/>
        <v>1161</v>
      </c>
      <c r="AP38">
        <f t="shared" si="16"/>
      </c>
    </row>
    <row r="39" spans="1:42" ht="15">
      <c r="A39" s="4" t="s">
        <v>55</v>
      </c>
      <c r="B39" s="6">
        <v>456</v>
      </c>
      <c r="C39" s="14">
        <v>368</v>
      </c>
      <c r="D39" s="7">
        <f t="shared" si="17"/>
        <v>0.8070175438596491</v>
      </c>
      <c r="E39" s="15">
        <v>2</v>
      </c>
      <c r="F39" s="5">
        <f t="shared" si="0"/>
        <v>0.006060606060606061</v>
      </c>
      <c r="G39" s="15">
        <v>1</v>
      </c>
      <c r="H39" s="5">
        <f t="shared" si="1"/>
        <v>0.0030303030303030303</v>
      </c>
      <c r="I39" s="15">
        <v>20</v>
      </c>
      <c r="J39" s="5">
        <f t="shared" si="2"/>
        <v>0.06060606060606061</v>
      </c>
      <c r="K39" s="15">
        <v>70</v>
      </c>
      <c r="L39" s="5">
        <f t="shared" si="3"/>
        <v>0.21212121212121213</v>
      </c>
      <c r="M39" s="15">
        <v>11</v>
      </c>
      <c r="N39" s="5">
        <f t="shared" si="4"/>
        <v>0.03333333333333333</v>
      </c>
      <c r="O39" s="15">
        <v>0</v>
      </c>
      <c r="P39" s="5">
        <f t="shared" si="5"/>
        <v>0</v>
      </c>
      <c r="Q39" s="15">
        <v>46</v>
      </c>
      <c r="R39" s="5">
        <f t="shared" si="6"/>
        <v>0.1393939393939394</v>
      </c>
      <c r="S39" s="15">
        <v>7</v>
      </c>
      <c r="T39" s="5">
        <f t="shared" si="7"/>
        <v>0.021212121212121213</v>
      </c>
      <c r="U39" s="15">
        <v>0</v>
      </c>
      <c r="V39" s="5">
        <f t="shared" si="8"/>
        <v>0</v>
      </c>
      <c r="W39" s="15">
        <v>17</v>
      </c>
      <c r="X39" s="5">
        <f t="shared" si="9"/>
        <v>0.051515151515151514</v>
      </c>
      <c r="Y39" s="15">
        <v>6</v>
      </c>
      <c r="Z39" s="5">
        <f t="shared" si="10"/>
        <v>0.01818181818181818</v>
      </c>
      <c r="AA39" s="15">
        <v>17</v>
      </c>
      <c r="AB39" s="5">
        <f t="shared" si="11"/>
        <v>0.051515151515151514</v>
      </c>
      <c r="AC39" s="15">
        <v>125</v>
      </c>
      <c r="AD39" s="5">
        <f t="shared" si="12"/>
        <v>0.3787878787878788</v>
      </c>
      <c r="AE39" s="15">
        <v>0</v>
      </c>
      <c r="AF39" s="5">
        <f t="shared" si="13"/>
        <v>0</v>
      </c>
      <c r="AG39" s="15">
        <v>8</v>
      </c>
      <c r="AH39" s="5">
        <f t="shared" si="14"/>
        <v>0.024242424242424242</v>
      </c>
      <c r="AI39" s="6">
        <f t="shared" si="15"/>
        <v>330</v>
      </c>
      <c r="AJ39" s="17">
        <v>21</v>
      </c>
      <c r="AK39" s="17">
        <v>7</v>
      </c>
      <c r="AL39" s="17">
        <v>10</v>
      </c>
      <c r="AM39" s="17">
        <v>0</v>
      </c>
      <c r="AN39" s="6">
        <f t="shared" si="18"/>
        <v>368</v>
      </c>
      <c r="AP39">
        <f t="shared" si="16"/>
      </c>
    </row>
    <row r="40" spans="1:42" ht="15">
      <c r="A40" s="4" t="s">
        <v>56</v>
      </c>
      <c r="B40" s="6">
        <v>834</v>
      </c>
      <c r="C40" s="14">
        <v>650</v>
      </c>
      <c r="D40" s="7">
        <f t="shared" si="17"/>
        <v>0.7793764988009593</v>
      </c>
      <c r="E40" s="15">
        <v>3</v>
      </c>
      <c r="F40" s="5">
        <f t="shared" si="0"/>
        <v>0.005145797598627788</v>
      </c>
      <c r="G40" s="15">
        <v>3</v>
      </c>
      <c r="H40" s="5">
        <f t="shared" si="1"/>
        <v>0.005145797598627788</v>
      </c>
      <c r="I40" s="15">
        <v>11</v>
      </c>
      <c r="J40" s="5">
        <f t="shared" si="2"/>
        <v>0.018867924528301886</v>
      </c>
      <c r="K40" s="15">
        <v>99</v>
      </c>
      <c r="L40" s="5">
        <f t="shared" si="3"/>
        <v>0.16981132075471697</v>
      </c>
      <c r="M40" s="15">
        <v>9</v>
      </c>
      <c r="N40" s="5">
        <f t="shared" si="4"/>
        <v>0.015437392795883362</v>
      </c>
      <c r="O40" s="15">
        <v>1</v>
      </c>
      <c r="P40" s="5">
        <f t="shared" si="5"/>
        <v>0.0017152658662092624</v>
      </c>
      <c r="Q40" s="15">
        <v>65</v>
      </c>
      <c r="R40" s="5">
        <f t="shared" si="6"/>
        <v>0.11149228130360206</v>
      </c>
      <c r="S40" s="15">
        <v>19</v>
      </c>
      <c r="T40" s="5">
        <f t="shared" si="7"/>
        <v>0.032590051457975985</v>
      </c>
      <c r="U40" s="15">
        <v>6</v>
      </c>
      <c r="V40" s="5">
        <f t="shared" si="8"/>
        <v>0.010291595197255575</v>
      </c>
      <c r="W40" s="15">
        <v>25</v>
      </c>
      <c r="X40" s="5">
        <f t="shared" si="9"/>
        <v>0.04288164665523156</v>
      </c>
      <c r="Y40" s="15">
        <v>25</v>
      </c>
      <c r="Z40" s="5">
        <f t="shared" si="10"/>
        <v>0.04288164665523156</v>
      </c>
      <c r="AA40" s="15">
        <v>74</v>
      </c>
      <c r="AB40" s="5">
        <f t="shared" si="11"/>
        <v>0.1269296740994854</v>
      </c>
      <c r="AC40" s="15">
        <v>218</v>
      </c>
      <c r="AD40" s="5">
        <f t="shared" si="12"/>
        <v>0.37392795883361923</v>
      </c>
      <c r="AE40" s="15">
        <v>1</v>
      </c>
      <c r="AF40" s="5">
        <f t="shared" si="13"/>
        <v>0.0017152658662092624</v>
      </c>
      <c r="AG40" s="15">
        <v>24</v>
      </c>
      <c r="AH40" s="5">
        <f t="shared" si="14"/>
        <v>0.0411663807890223</v>
      </c>
      <c r="AI40" s="6">
        <f t="shared" si="15"/>
        <v>583</v>
      </c>
      <c r="AJ40" s="17">
        <v>40</v>
      </c>
      <c r="AK40" s="17">
        <v>7</v>
      </c>
      <c r="AL40" s="17">
        <v>20</v>
      </c>
      <c r="AM40" s="17">
        <v>0</v>
      </c>
      <c r="AN40" s="6">
        <f t="shared" si="18"/>
        <v>650</v>
      </c>
      <c r="AP40">
        <f t="shared" si="16"/>
      </c>
    </row>
    <row r="41" spans="1:42" ht="15">
      <c r="A41" s="4" t="s">
        <v>57</v>
      </c>
      <c r="B41" s="6">
        <v>738</v>
      </c>
      <c r="C41" s="14">
        <v>590</v>
      </c>
      <c r="D41" s="7">
        <f t="shared" si="17"/>
        <v>0.7994579945799458</v>
      </c>
      <c r="E41" s="15">
        <v>0</v>
      </c>
      <c r="F41" s="5">
        <f t="shared" si="0"/>
        <v>0</v>
      </c>
      <c r="G41" s="15">
        <v>3</v>
      </c>
      <c r="H41" s="5">
        <f t="shared" si="1"/>
        <v>0.005474452554744526</v>
      </c>
      <c r="I41" s="15">
        <v>1</v>
      </c>
      <c r="J41" s="5">
        <f t="shared" si="2"/>
        <v>0.0018248175182481751</v>
      </c>
      <c r="K41" s="15">
        <v>69</v>
      </c>
      <c r="L41" s="5">
        <f t="shared" si="3"/>
        <v>0.1259124087591241</v>
      </c>
      <c r="M41" s="15">
        <v>7</v>
      </c>
      <c r="N41" s="5">
        <f t="shared" si="4"/>
        <v>0.012773722627737226</v>
      </c>
      <c r="O41" s="15">
        <v>1</v>
      </c>
      <c r="P41" s="5">
        <f t="shared" si="5"/>
        <v>0.0018248175182481751</v>
      </c>
      <c r="Q41" s="15">
        <v>66</v>
      </c>
      <c r="R41" s="5">
        <f t="shared" si="6"/>
        <v>0.12043795620437957</v>
      </c>
      <c r="S41" s="15">
        <v>20</v>
      </c>
      <c r="T41" s="5">
        <f t="shared" si="7"/>
        <v>0.0364963503649635</v>
      </c>
      <c r="U41" s="15">
        <v>0</v>
      </c>
      <c r="V41" s="5">
        <f t="shared" si="8"/>
        <v>0</v>
      </c>
      <c r="W41" s="15">
        <v>54</v>
      </c>
      <c r="X41" s="5">
        <f t="shared" si="9"/>
        <v>0.09854014598540146</v>
      </c>
      <c r="Y41" s="15">
        <v>4</v>
      </c>
      <c r="Z41" s="5">
        <f t="shared" si="10"/>
        <v>0.0072992700729927005</v>
      </c>
      <c r="AA41" s="15">
        <v>44</v>
      </c>
      <c r="AB41" s="5">
        <f t="shared" si="11"/>
        <v>0.08029197080291971</v>
      </c>
      <c r="AC41" s="15">
        <v>247</v>
      </c>
      <c r="AD41" s="5">
        <f t="shared" si="12"/>
        <v>0.45072992700729925</v>
      </c>
      <c r="AE41" s="15">
        <v>3</v>
      </c>
      <c r="AF41" s="5">
        <f t="shared" si="13"/>
        <v>0.005474452554744526</v>
      </c>
      <c r="AG41" s="15">
        <v>29</v>
      </c>
      <c r="AH41" s="5">
        <f t="shared" si="14"/>
        <v>0.05291970802919708</v>
      </c>
      <c r="AI41" s="6">
        <f t="shared" si="15"/>
        <v>548</v>
      </c>
      <c r="AJ41" s="17">
        <v>26</v>
      </c>
      <c r="AK41" s="17">
        <v>8</v>
      </c>
      <c r="AL41" s="17">
        <v>8</v>
      </c>
      <c r="AM41" s="17">
        <v>0</v>
      </c>
      <c r="AN41" s="6">
        <f t="shared" si="18"/>
        <v>590</v>
      </c>
      <c r="AP41">
        <f t="shared" si="16"/>
      </c>
    </row>
    <row r="42" spans="1:42" ht="15">
      <c r="A42" s="4" t="s">
        <v>58</v>
      </c>
      <c r="B42" s="6">
        <v>420</v>
      </c>
      <c r="C42" s="14">
        <v>338</v>
      </c>
      <c r="D42" s="7">
        <f t="shared" si="17"/>
        <v>0.8047619047619048</v>
      </c>
      <c r="E42" s="15">
        <v>0</v>
      </c>
      <c r="F42" s="5">
        <f t="shared" si="0"/>
        <v>0</v>
      </c>
      <c r="G42" s="15">
        <v>0</v>
      </c>
      <c r="H42" s="5">
        <f t="shared" si="1"/>
        <v>0</v>
      </c>
      <c r="I42" s="15">
        <v>0</v>
      </c>
      <c r="J42" s="5">
        <f t="shared" si="2"/>
        <v>0</v>
      </c>
      <c r="K42" s="15">
        <v>65</v>
      </c>
      <c r="L42" s="5">
        <f t="shared" si="3"/>
        <v>0.2145214521452145</v>
      </c>
      <c r="M42" s="15">
        <v>4</v>
      </c>
      <c r="N42" s="5">
        <f t="shared" si="4"/>
        <v>0.013201320132013201</v>
      </c>
      <c r="O42" s="15">
        <v>0</v>
      </c>
      <c r="P42" s="5">
        <f t="shared" si="5"/>
        <v>0</v>
      </c>
      <c r="Q42" s="15">
        <v>26</v>
      </c>
      <c r="R42" s="5">
        <f t="shared" si="6"/>
        <v>0.0858085808580858</v>
      </c>
      <c r="S42" s="15">
        <v>8</v>
      </c>
      <c r="T42" s="5">
        <f t="shared" si="7"/>
        <v>0.026402640264026403</v>
      </c>
      <c r="U42" s="15">
        <v>0</v>
      </c>
      <c r="V42" s="5">
        <f t="shared" si="8"/>
        <v>0</v>
      </c>
      <c r="W42" s="15">
        <v>32</v>
      </c>
      <c r="X42" s="5">
        <f t="shared" si="9"/>
        <v>0.10561056105610561</v>
      </c>
      <c r="Y42" s="15">
        <v>9</v>
      </c>
      <c r="Z42" s="5">
        <f t="shared" si="10"/>
        <v>0.0297029702970297</v>
      </c>
      <c r="AA42" s="15">
        <v>25</v>
      </c>
      <c r="AB42" s="5">
        <f t="shared" si="11"/>
        <v>0.08250825082508251</v>
      </c>
      <c r="AC42" s="15">
        <v>129</v>
      </c>
      <c r="AD42" s="5">
        <f t="shared" si="12"/>
        <v>0.42574257425742573</v>
      </c>
      <c r="AE42" s="15">
        <v>1</v>
      </c>
      <c r="AF42" s="5">
        <f t="shared" si="13"/>
        <v>0.0033003300330033004</v>
      </c>
      <c r="AG42" s="15">
        <v>4</v>
      </c>
      <c r="AH42" s="5">
        <f t="shared" si="14"/>
        <v>0.013201320132013201</v>
      </c>
      <c r="AI42" s="6">
        <f t="shared" si="15"/>
        <v>303</v>
      </c>
      <c r="AJ42" s="17">
        <v>23</v>
      </c>
      <c r="AK42" s="17">
        <v>4</v>
      </c>
      <c r="AL42" s="17">
        <v>8</v>
      </c>
      <c r="AM42" s="17">
        <v>0</v>
      </c>
      <c r="AN42" s="6">
        <f t="shared" si="18"/>
        <v>338</v>
      </c>
      <c r="AP42">
        <f t="shared" si="16"/>
      </c>
    </row>
    <row r="43" spans="1:42" ht="15">
      <c r="A43" s="4" t="s">
        <v>59</v>
      </c>
      <c r="B43" s="6">
        <v>444</v>
      </c>
      <c r="C43" s="14">
        <v>366</v>
      </c>
      <c r="D43" s="7">
        <f t="shared" si="17"/>
        <v>0.8243243243243243</v>
      </c>
      <c r="E43" s="15">
        <v>1</v>
      </c>
      <c r="F43" s="5">
        <f t="shared" si="0"/>
        <v>0.003048780487804878</v>
      </c>
      <c r="G43" s="15">
        <v>3</v>
      </c>
      <c r="H43" s="5">
        <f t="shared" si="1"/>
        <v>0.009146341463414634</v>
      </c>
      <c r="I43" s="15">
        <v>0</v>
      </c>
      <c r="J43" s="5">
        <f t="shared" si="2"/>
        <v>0</v>
      </c>
      <c r="K43" s="15">
        <v>62</v>
      </c>
      <c r="L43" s="5">
        <f t="shared" si="3"/>
        <v>0.18902439024390244</v>
      </c>
      <c r="M43" s="15">
        <v>3</v>
      </c>
      <c r="N43" s="5">
        <f t="shared" si="4"/>
        <v>0.009146341463414634</v>
      </c>
      <c r="O43" s="15">
        <v>0</v>
      </c>
      <c r="P43" s="5">
        <f t="shared" si="5"/>
        <v>0</v>
      </c>
      <c r="Q43" s="15">
        <v>54</v>
      </c>
      <c r="R43" s="5">
        <f t="shared" si="6"/>
        <v>0.16463414634146342</v>
      </c>
      <c r="S43" s="15">
        <v>11</v>
      </c>
      <c r="T43" s="5">
        <f t="shared" si="7"/>
        <v>0.03353658536585366</v>
      </c>
      <c r="U43" s="15">
        <v>1</v>
      </c>
      <c r="V43" s="5">
        <f t="shared" si="8"/>
        <v>0.003048780487804878</v>
      </c>
      <c r="W43" s="15">
        <v>21</v>
      </c>
      <c r="X43" s="5">
        <f t="shared" si="9"/>
        <v>0.06402439024390244</v>
      </c>
      <c r="Y43" s="15">
        <v>7</v>
      </c>
      <c r="Z43" s="5">
        <f t="shared" si="10"/>
        <v>0.021341463414634148</v>
      </c>
      <c r="AA43" s="15">
        <v>38</v>
      </c>
      <c r="AB43" s="5">
        <f t="shared" si="11"/>
        <v>0.11585365853658537</v>
      </c>
      <c r="AC43" s="15">
        <v>114</v>
      </c>
      <c r="AD43" s="5">
        <f t="shared" si="12"/>
        <v>0.3475609756097561</v>
      </c>
      <c r="AE43" s="15">
        <v>2</v>
      </c>
      <c r="AF43" s="5">
        <f t="shared" si="13"/>
        <v>0.006097560975609756</v>
      </c>
      <c r="AG43" s="15">
        <v>11</v>
      </c>
      <c r="AH43" s="5">
        <f t="shared" si="14"/>
        <v>0.03353658536585366</v>
      </c>
      <c r="AI43" s="6">
        <f t="shared" si="15"/>
        <v>328</v>
      </c>
      <c r="AJ43" s="17">
        <v>19</v>
      </c>
      <c r="AK43" s="17">
        <v>8</v>
      </c>
      <c r="AL43" s="17">
        <v>11</v>
      </c>
      <c r="AM43" s="17">
        <v>0</v>
      </c>
      <c r="AN43" s="6">
        <f t="shared" si="18"/>
        <v>366</v>
      </c>
      <c r="AP43">
        <f t="shared" si="16"/>
      </c>
    </row>
    <row r="44" spans="1:42" ht="15">
      <c r="A44" s="4" t="s">
        <v>60</v>
      </c>
      <c r="B44" s="6">
        <v>182</v>
      </c>
      <c r="C44" s="14">
        <v>150</v>
      </c>
      <c r="D44" s="7">
        <f t="shared" si="17"/>
        <v>0.8241758241758241</v>
      </c>
      <c r="E44" s="15">
        <v>2</v>
      </c>
      <c r="F44" s="5">
        <f t="shared" si="0"/>
        <v>0.014184397163120567</v>
      </c>
      <c r="G44" s="15">
        <v>0</v>
      </c>
      <c r="H44" s="5">
        <f t="shared" si="1"/>
        <v>0</v>
      </c>
      <c r="I44" s="15">
        <v>1</v>
      </c>
      <c r="J44" s="5">
        <f t="shared" si="2"/>
        <v>0.0070921985815602835</v>
      </c>
      <c r="K44" s="15">
        <v>46</v>
      </c>
      <c r="L44" s="5">
        <f t="shared" si="3"/>
        <v>0.3262411347517731</v>
      </c>
      <c r="M44" s="15">
        <v>6</v>
      </c>
      <c r="N44" s="5">
        <f t="shared" si="4"/>
        <v>0.0425531914893617</v>
      </c>
      <c r="O44" s="15">
        <v>0</v>
      </c>
      <c r="P44" s="5">
        <f t="shared" si="5"/>
        <v>0</v>
      </c>
      <c r="Q44" s="15">
        <v>30</v>
      </c>
      <c r="R44" s="5">
        <f t="shared" si="6"/>
        <v>0.2127659574468085</v>
      </c>
      <c r="S44" s="15">
        <v>1</v>
      </c>
      <c r="T44" s="5">
        <f t="shared" si="7"/>
        <v>0.0070921985815602835</v>
      </c>
      <c r="U44" s="15">
        <v>0</v>
      </c>
      <c r="V44" s="5">
        <f t="shared" si="8"/>
        <v>0</v>
      </c>
      <c r="W44" s="15">
        <v>3</v>
      </c>
      <c r="X44" s="5">
        <f t="shared" si="9"/>
        <v>0.02127659574468085</v>
      </c>
      <c r="Y44" s="15">
        <v>3</v>
      </c>
      <c r="Z44" s="5">
        <f t="shared" si="10"/>
        <v>0.02127659574468085</v>
      </c>
      <c r="AA44" s="15">
        <v>12</v>
      </c>
      <c r="AB44" s="5">
        <f t="shared" si="11"/>
        <v>0.0851063829787234</v>
      </c>
      <c r="AC44" s="15">
        <v>20</v>
      </c>
      <c r="AD44" s="5">
        <f t="shared" si="12"/>
        <v>0.14184397163120568</v>
      </c>
      <c r="AE44" s="15">
        <v>0</v>
      </c>
      <c r="AF44" s="5">
        <f t="shared" si="13"/>
        <v>0</v>
      </c>
      <c r="AG44" s="15">
        <v>17</v>
      </c>
      <c r="AH44" s="5">
        <f t="shared" si="14"/>
        <v>0.12056737588652482</v>
      </c>
      <c r="AI44" s="6">
        <f t="shared" si="15"/>
        <v>141</v>
      </c>
      <c r="AJ44" s="17">
        <v>2</v>
      </c>
      <c r="AK44" s="17">
        <v>4</v>
      </c>
      <c r="AL44" s="17">
        <v>3</v>
      </c>
      <c r="AM44" s="17">
        <v>0</v>
      </c>
      <c r="AN44" s="6">
        <f t="shared" si="18"/>
        <v>150</v>
      </c>
      <c r="AP44">
        <f t="shared" si="16"/>
      </c>
    </row>
    <row r="45" spans="1:42" ht="15">
      <c r="A45" s="4" t="s">
        <v>61</v>
      </c>
      <c r="B45" s="6">
        <v>2591</v>
      </c>
      <c r="C45" s="14">
        <v>2113</v>
      </c>
      <c r="D45" s="7">
        <f t="shared" si="17"/>
        <v>0.81551524507912</v>
      </c>
      <c r="E45" s="15">
        <v>9</v>
      </c>
      <c r="F45" s="5">
        <f t="shared" si="0"/>
        <v>0.004746835443037975</v>
      </c>
      <c r="G45" s="15">
        <v>4</v>
      </c>
      <c r="H45" s="5">
        <f t="shared" si="1"/>
        <v>0.002109704641350211</v>
      </c>
      <c r="I45" s="15">
        <v>26</v>
      </c>
      <c r="J45" s="5">
        <f t="shared" si="2"/>
        <v>0.013713080168776372</v>
      </c>
      <c r="K45" s="15">
        <v>460</v>
      </c>
      <c r="L45" s="5">
        <f t="shared" si="3"/>
        <v>0.24261603375527427</v>
      </c>
      <c r="M45" s="15">
        <v>43</v>
      </c>
      <c r="N45" s="5">
        <f t="shared" si="4"/>
        <v>0.02267932489451477</v>
      </c>
      <c r="O45" s="15">
        <v>4</v>
      </c>
      <c r="P45" s="5">
        <f t="shared" si="5"/>
        <v>0.002109704641350211</v>
      </c>
      <c r="Q45" s="15">
        <v>251</v>
      </c>
      <c r="R45" s="5">
        <f t="shared" si="6"/>
        <v>0.13238396624472573</v>
      </c>
      <c r="S45" s="15">
        <v>35</v>
      </c>
      <c r="T45" s="5">
        <f t="shared" si="7"/>
        <v>0.018459915611814346</v>
      </c>
      <c r="U45" s="15">
        <v>4</v>
      </c>
      <c r="V45" s="5">
        <f t="shared" si="8"/>
        <v>0.002109704641350211</v>
      </c>
      <c r="W45" s="15">
        <v>110</v>
      </c>
      <c r="X45" s="5">
        <f t="shared" si="9"/>
        <v>0.0580168776371308</v>
      </c>
      <c r="Y45" s="15">
        <v>56</v>
      </c>
      <c r="Z45" s="5">
        <f t="shared" si="10"/>
        <v>0.029535864978902954</v>
      </c>
      <c r="AA45" s="15">
        <v>172</v>
      </c>
      <c r="AB45" s="5">
        <f t="shared" si="11"/>
        <v>0.09071729957805907</v>
      </c>
      <c r="AC45" s="15">
        <v>659</v>
      </c>
      <c r="AD45" s="5">
        <f t="shared" si="12"/>
        <v>0.34757383966244726</v>
      </c>
      <c r="AE45" s="15">
        <v>6</v>
      </c>
      <c r="AF45" s="5">
        <f t="shared" si="13"/>
        <v>0.0031645569620253164</v>
      </c>
      <c r="AG45" s="15">
        <v>57</v>
      </c>
      <c r="AH45" s="5">
        <f t="shared" si="14"/>
        <v>0.030063291139240507</v>
      </c>
      <c r="AI45" s="6">
        <f t="shared" si="15"/>
        <v>1896</v>
      </c>
      <c r="AJ45" s="17">
        <v>143</v>
      </c>
      <c r="AK45" s="17">
        <v>25</v>
      </c>
      <c r="AL45" s="17">
        <v>49</v>
      </c>
      <c r="AM45" s="17">
        <v>0</v>
      </c>
      <c r="AN45" s="6">
        <f t="shared" si="18"/>
        <v>2113</v>
      </c>
      <c r="AP45">
        <f t="shared" si="16"/>
      </c>
    </row>
    <row r="46" spans="1:42" ht="15">
      <c r="A46" s="4" t="s">
        <v>62</v>
      </c>
      <c r="B46" s="6">
        <v>1820</v>
      </c>
      <c r="C46" s="14">
        <v>1386</v>
      </c>
      <c r="D46" s="7">
        <f t="shared" si="17"/>
        <v>0.7615384615384615</v>
      </c>
      <c r="E46" s="15">
        <v>5</v>
      </c>
      <c r="F46" s="5">
        <f t="shared" si="0"/>
        <v>0.00398406374501992</v>
      </c>
      <c r="G46" s="15">
        <v>7</v>
      </c>
      <c r="H46" s="5">
        <f t="shared" si="1"/>
        <v>0.005577689243027889</v>
      </c>
      <c r="I46" s="15">
        <v>22</v>
      </c>
      <c r="J46" s="5">
        <f t="shared" si="2"/>
        <v>0.01752988047808765</v>
      </c>
      <c r="K46" s="15">
        <v>244</v>
      </c>
      <c r="L46" s="5">
        <f t="shared" si="3"/>
        <v>0.1944223107569721</v>
      </c>
      <c r="M46" s="15">
        <v>16</v>
      </c>
      <c r="N46" s="5">
        <f t="shared" si="4"/>
        <v>0.012749003984063745</v>
      </c>
      <c r="O46" s="15">
        <v>2</v>
      </c>
      <c r="P46" s="5">
        <f t="shared" si="5"/>
        <v>0.0015936254980079682</v>
      </c>
      <c r="Q46" s="15">
        <v>165</v>
      </c>
      <c r="R46" s="5">
        <f t="shared" si="6"/>
        <v>0.13147410358565736</v>
      </c>
      <c r="S46" s="15">
        <v>20</v>
      </c>
      <c r="T46" s="5">
        <f t="shared" si="7"/>
        <v>0.01593625498007968</v>
      </c>
      <c r="U46" s="15">
        <v>4</v>
      </c>
      <c r="V46" s="5">
        <f t="shared" si="8"/>
        <v>0.0031872509960159364</v>
      </c>
      <c r="W46" s="15">
        <v>50</v>
      </c>
      <c r="X46" s="5">
        <f t="shared" si="9"/>
        <v>0.0398406374501992</v>
      </c>
      <c r="Y46" s="15">
        <v>53</v>
      </c>
      <c r="Z46" s="5">
        <f t="shared" si="10"/>
        <v>0.04223107569721116</v>
      </c>
      <c r="AA46" s="15">
        <v>159</v>
      </c>
      <c r="AB46" s="5">
        <f t="shared" si="11"/>
        <v>0.12669322709163347</v>
      </c>
      <c r="AC46" s="15">
        <v>454</v>
      </c>
      <c r="AD46" s="5">
        <f t="shared" si="12"/>
        <v>0.36175298804780875</v>
      </c>
      <c r="AE46" s="15">
        <v>2</v>
      </c>
      <c r="AF46" s="5">
        <f t="shared" si="13"/>
        <v>0.0015936254980079682</v>
      </c>
      <c r="AG46" s="15">
        <v>52</v>
      </c>
      <c r="AH46" s="5">
        <f t="shared" si="14"/>
        <v>0.04143426294820717</v>
      </c>
      <c r="AI46" s="6">
        <f t="shared" si="15"/>
        <v>1255</v>
      </c>
      <c r="AJ46" s="17">
        <v>82</v>
      </c>
      <c r="AK46" s="17">
        <v>17</v>
      </c>
      <c r="AL46" s="17">
        <v>32</v>
      </c>
      <c r="AM46" s="17">
        <v>0</v>
      </c>
      <c r="AN46" s="6">
        <f t="shared" si="18"/>
        <v>1386</v>
      </c>
      <c r="AP46">
        <f t="shared" si="16"/>
      </c>
    </row>
    <row r="47" spans="1:42" ht="15">
      <c r="A47" s="4" t="s">
        <v>63</v>
      </c>
      <c r="B47" s="6">
        <v>1057</v>
      </c>
      <c r="C47" s="14">
        <v>821</v>
      </c>
      <c r="D47" s="7">
        <f t="shared" si="17"/>
        <v>0.7767265846736046</v>
      </c>
      <c r="E47" s="15">
        <v>8</v>
      </c>
      <c r="F47" s="5">
        <f t="shared" si="0"/>
        <v>0.010443864229765013</v>
      </c>
      <c r="G47" s="15">
        <v>2</v>
      </c>
      <c r="H47" s="5">
        <f t="shared" si="1"/>
        <v>0.0026109660574412533</v>
      </c>
      <c r="I47" s="15">
        <v>13</v>
      </c>
      <c r="J47" s="5">
        <f t="shared" si="2"/>
        <v>0.016971279373368148</v>
      </c>
      <c r="K47" s="15">
        <v>151</v>
      </c>
      <c r="L47" s="5">
        <f t="shared" si="3"/>
        <v>0.19712793733681463</v>
      </c>
      <c r="M47" s="15">
        <v>6</v>
      </c>
      <c r="N47" s="5">
        <f t="shared" si="4"/>
        <v>0.007832898172323759</v>
      </c>
      <c r="O47" s="15">
        <v>1</v>
      </c>
      <c r="P47" s="5">
        <f t="shared" si="5"/>
        <v>0.0013054830287206266</v>
      </c>
      <c r="Q47" s="15">
        <v>108</v>
      </c>
      <c r="R47" s="5">
        <f t="shared" si="6"/>
        <v>0.1409921671018277</v>
      </c>
      <c r="S47" s="15">
        <v>17</v>
      </c>
      <c r="T47" s="5">
        <f t="shared" si="7"/>
        <v>0.022193211488250653</v>
      </c>
      <c r="U47" s="15">
        <v>2</v>
      </c>
      <c r="V47" s="5">
        <f t="shared" si="8"/>
        <v>0.0026109660574412533</v>
      </c>
      <c r="W47" s="15">
        <v>39</v>
      </c>
      <c r="X47" s="5">
        <f t="shared" si="9"/>
        <v>0.050913838120104436</v>
      </c>
      <c r="Y47" s="15">
        <v>12</v>
      </c>
      <c r="Z47" s="5">
        <f t="shared" si="10"/>
        <v>0.015665796344647518</v>
      </c>
      <c r="AA47" s="15">
        <v>57</v>
      </c>
      <c r="AB47" s="5">
        <f t="shared" si="11"/>
        <v>0.07441253263707572</v>
      </c>
      <c r="AC47" s="15">
        <v>323</v>
      </c>
      <c r="AD47" s="5">
        <f t="shared" si="12"/>
        <v>0.4216710182767624</v>
      </c>
      <c r="AE47" s="15">
        <v>2</v>
      </c>
      <c r="AF47" s="5">
        <f t="shared" si="13"/>
        <v>0.0026109660574412533</v>
      </c>
      <c r="AG47" s="15">
        <v>25</v>
      </c>
      <c r="AH47" s="5">
        <f t="shared" si="14"/>
        <v>0.03263707571801567</v>
      </c>
      <c r="AI47" s="6">
        <f t="shared" si="15"/>
        <v>766</v>
      </c>
      <c r="AJ47" s="17">
        <v>40</v>
      </c>
      <c r="AK47" s="17">
        <v>5</v>
      </c>
      <c r="AL47" s="17">
        <v>10</v>
      </c>
      <c r="AM47" s="17">
        <v>0</v>
      </c>
      <c r="AN47" s="6">
        <f t="shared" si="18"/>
        <v>821</v>
      </c>
      <c r="AP47">
        <f t="shared" si="16"/>
      </c>
    </row>
    <row r="48" spans="1:42" ht="15">
      <c r="A48" s="4" t="s">
        <v>64</v>
      </c>
      <c r="B48" s="6">
        <v>817</v>
      </c>
      <c r="C48" s="14">
        <v>680</v>
      </c>
      <c r="D48" s="7">
        <f t="shared" si="17"/>
        <v>0.8323133414932681</v>
      </c>
      <c r="E48" s="15">
        <v>1</v>
      </c>
      <c r="F48" s="5">
        <f t="shared" si="0"/>
        <v>0.001639344262295082</v>
      </c>
      <c r="G48" s="15">
        <v>1</v>
      </c>
      <c r="H48" s="5">
        <f t="shared" si="1"/>
        <v>0.001639344262295082</v>
      </c>
      <c r="I48" s="15">
        <v>3</v>
      </c>
      <c r="J48" s="5">
        <f t="shared" si="2"/>
        <v>0.004918032786885246</v>
      </c>
      <c r="K48" s="15">
        <v>131</v>
      </c>
      <c r="L48" s="5">
        <f t="shared" si="3"/>
        <v>0.21475409836065573</v>
      </c>
      <c r="M48" s="15">
        <v>10</v>
      </c>
      <c r="N48" s="5">
        <f t="shared" si="4"/>
        <v>0.01639344262295082</v>
      </c>
      <c r="O48" s="15">
        <v>3</v>
      </c>
      <c r="P48" s="5">
        <f t="shared" si="5"/>
        <v>0.004918032786885246</v>
      </c>
      <c r="Q48" s="15">
        <v>89</v>
      </c>
      <c r="R48" s="5">
        <f t="shared" si="6"/>
        <v>0.14590163934426228</v>
      </c>
      <c r="S48" s="15">
        <v>10</v>
      </c>
      <c r="T48" s="5">
        <f t="shared" si="7"/>
        <v>0.01639344262295082</v>
      </c>
      <c r="U48" s="15">
        <v>4</v>
      </c>
      <c r="V48" s="5">
        <f t="shared" si="8"/>
        <v>0.006557377049180328</v>
      </c>
      <c r="W48" s="15">
        <v>24</v>
      </c>
      <c r="X48" s="5">
        <f t="shared" si="9"/>
        <v>0.03934426229508197</v>
      </c>
      <c r="Y48" s="15">
        <v>15</v>
      </c>
      <c r="Z48" s="5">
        <f t="shared" si="10"/>
        <v>0.02459016393442623</v>
      </c>
      <c r="AA48" s="15">
        <v>59</v>
      </c>
      <c r="AB48" s="5">
        <f t="shared" si="11"/>
        <v>0.09672131147540984</v>
      </c>
      <c r="AC48" s="15">
        <v>234</v>
      </c>
      <c r="AD48" s="5">
        <f t="shared" si="12"/>
        <v>0.3836065573770492</v>
      </c>
      <c r="AE48" s="15">
        <v>4</v>
      </c>
      <c r="AF48" s="5">
        <f t="shared" si="13"/>
        <v>0.006557377049180328</v>
      </c>
      <c r="AG48" s="15">
        <v>22</v>
      </c>
      <c r="AH48" s="5">
        <f t="shared" si="14"/>
        <v>0.036065573770491806</v>
      </c>
      <c r="AI48" s="6">
        <f t="shared" si="15"/>
        <v>610</v>
      </c>
      <c r="AJ48" s="17">
        <v>45</v>
      </c>
      <c r="AK48" s="17">
        <v>6</v>
      </c>
      <c r="AL48" s="17">
        <v>19</v>
      </c>
      <c r="AM48" s="17">
        <v>0</v>
      </c>
      <c r="AN48" s="6">
        <f t="shared" si="18"/>
        <v>680</v>
      </c>
      <c r="AP48">
        <f t="shared" si="16"/>
      </c>
    </row>
    <row r="49" spans="1:42" ht="15">
      <c r="A49" s="4" t="s">
        <v>65</v>
      </c>
      <c r="B49" s="6">
        <v>3060</v>
      </c>
      <c r="C49" s="14">
        <v>2248</v>
      </c>
      <c r="D49" s="7">
        <f t="shared" si="17"/>
        <v>0.734640522875817</v>
      </c>
      <c r="E49" s="15">
        <v>22</v>
      </c>
      <c r="F49" s="5">
        <f t="shared" si="0"/>
        <v>0.01116751269035533</v>
      </c>
      <c r="G49" s="15">
        <v>13</v>
      </c>
      <c r="H49" s="5">
        <f t="shared" si="1"/>
        <v>0.006598984771573604</v>
      </c>
      <c r="I49" s="15">
        <v>21</v>
      </c>
      <c r="J49" s="5">
        <f t="shared" si="2"/>
        <v>0.01065989847715736</v>
      </c>
      <c r="K49" s="15">
        <v>420</v>
      </c>
      <c r="L49" s="5">
        <f t="shared" si="3"/>
        <v>0.2131979695431472</v>
      </c>
      <c r="M49" s="15">
        <v>34</v>
      </c>
      <c r="N49" s="5">
        <f t="shared" si="4"/>
        <v>0.017258883248730966</v>
      </c>
      <c r="O49" s="15">
        <v>5</v>
      </c>
      <c r="P49" s="5">
        <f t="shared" si="5"/>
        <v>0.0025380710659898475</v>
      </c>
      <c r="Q49" s="15">
        <v>248</v>
      </c>
      <c r="R49" s="5">
        <f t="shared" si="6"/>
        <v>0.12588832487309645</v>
      </c>
      <c r="S49" s="15">
        <v>58</v>
      </c>
      <c r="T49" s="5">
        <f t="shared" si="7"/>
        <v>0.029441624365482234</v>
      </c>
      <c r="U49" s="15">
        <v>6</v>
      </c>
      <c r="V49" s="5">
        <f t="shared" si="8"/>
        <v>0.003045685279187817</v>
      </c>
      <c r="W49" s="15">
        <v>68</v>
      </c>
      <c r="X49" s="5">
        <f t="shared" si="9"/>
        <v>0.03451776649746193</v>
      </c>
      <c r="Y49" s="15">
        <v>52</v>
      </c>
      <c r="Z49" s="5">
        <f t="shared" si="10"/>
        <v>0.026395939086294416</v>
      </c>
      <c r="AA49" s="15">
        <v>234</v>
      </c>
      <c r="AB49" s="5">
        <f t="shared" si="11"/>
        <v>0.11878172588832488</v>
      </c>
      <c r="AC49" s="15">
        <v>700</v>
      </c>
      <c r="AD49" s="5">
        <f t="shared" si="12"/>
        <v>0.3553299492385787</v>
      </c>
      <c r="AE49" s="15">
        <v>6</v>
      </c>
      <c r="AF49" s="5">
        <f t="shared" si="13"/>
        <v>0.003045685279187817</v>
      </c>
      <c r="AG49" s="15">
        <v>83</v>
      </c>
      <c r="AH49" s="5">
        <f t="shared" si="14"/>
        <v>0.04213197969543147</v>
      </c>
      <c r="AI49" s="6">
        <f t="shared" si="15"/>
        <v>1970</v>
      </c>
      <c r="AJ49" s="17">
        <v>151</v>
      </c>
      <c r="AK49" s="17">
        <v>32</v>
      </c>
      <c r="AL49" s="17">
        <v>95</v>
      </c>
      <c r="AM49" s="17">
        <v>0</v>
      </c>
      <c r="AN49" s="6">
        <f t="shared" si="18"/>
        <v>2248</v>
      </c>
      <c r="AP49">
        <f t="shared" si="16"/>
      </c>
    </row>
    <row r="50" spans="1:42" ht="15">
      <c r="A50" s="4" t="s">
        <v>66</v>
      </c>
      <c r="B50" s="6">
        <v>784</v>
      </c>
      <c r="C50" s="14">
        <v>632</v>
      </c>
      <c r="D50" s="7">
        <f t="shared" si="17"/>
        <v>0.8061224489795918</v>
      </c>
      <c r="E50" s="15">
        <v>1</v>
      </c>
      <c r="F50" s="5">
        <f t="shared" si="0"/>
        <v>0.001718213058419244</v>
      </c>
      <c r="G50" s="15">
        <v>5</v>
      </c>
      <c r="H50" s="5">
        <f t="shared" si="1"/>
        <v>0.00859106529209622</v>
      </c>
      <c r="I50" s="15">
        <v>3</v>
      </c>
      <c r="J50" s="5">
        <f t="shared" si="2"/>
        <v>0.005154639175257732</v>
      </c>
      <c r="K50" s="15">
        <v>115</v>
      </c>
      <c r="L50" s="5">
        <f t="shared" si="3"/>
        <v>0.19759450171821305</v>
      </c>
      <c r="M50" s="15">
        <v>8</v>
      </c>
      <c r="N50" s="5">
        <f t="shared" si="4"/>
        <v>0.013745704467353952</v>
      </c>
      <c r="O50" s="15">
        <v>0</v>
      </c>
      <c r="P50" s="5">
        <f t="shared" si="5"/>
        <v>0</v>
      </c>
      <c r="Q50" s="15">
        <v>113</v>
      </c>
      <c r="R50" s="5">
        <f t="shared" si="6"/>
        <v>0.19415807560137457</v>
      </c>
      <c r="S50" s="15">
        <v>28</v>
      </c>
      <c r="T50" s="5">
        <f t="shared" si="7"/>
        <v>0.048109965635738834</v>
      </c>
      <c r="U50" s="15">
        <v>3</v>
      </c>
      <c r="V50" s="5">
        <f t="shared" si="8"/>
        <v>0.005154639175257732</v>
      </c>
      <c r="W50" s="15">
        <v>29</v>
      </c>
      <c r="X50" s="5">
        <f t="shared" si="9"/>
        <v>0.04982817869415808</v>
      </c>
      <c r="Y50" s="15">
        <v>16</v>
      </c>
      <c r="Z50" s="5">
        <f t="shared" si="10"/>
        <v>0.027491408934707903</v>
      </c>
      <c r="AA50" s="15">
        <v>59</v>
      </c>
      <c r="AB50" s="5">
        <f t="shared" si="11"/>
        <v>0.1013745704467354</v>
      </c>
      <c r="AC50" s="15">
        <v>169</v>
      </c>
      <c r="AD50" s="5">
        <f t="shared" si="12"/>
        <v>0.29037800687285226</v>
      </c>
      <c r="AE50" s="15">
        <v>3</v>
      </c>
      <c r="AF50" s="5">
        <f t="shared" si="13"/>
        <v>0.005154639175257732</v>
      </c>
      <c r="AG50" s="15">
        <v>30</v>
      </c>
      <c r="AH50" s="5">
        <f t="shared" si="14"/>
        <v>0.05154639175257732</v>
      </c>
      <c r="AI50" s="6">
        <f t="shared" si="15"/>
        <v>582</v>
      </c>
      <c r="AJ50" s="17">
        <v>35</v>
      </c>
      <c r="AK50" s="17">
        <v>6</v>
      </c>
      <c r="AL50" s="17">
        <v>9</v>
      </c>
      <c r="AM50" s="17">
        <v>0</v>
      </c>
      <c r="AN50" s="6">
        <f t="shared" si="18"/>
        <v>632</v>
      </c>
      <c r="AP50">
        <f t="shared" si="16"/>
      </c>
    </row>
    <row r="51" spans="1:42" ht="15">
      <c r="A51" s="4" t="s">
        <v>67</v>
      </c>
      <c r="B51" s="6">
        <v>418</v>
      </c>
      <c r="C51" s="14">
        <v>326</v>
      </c>
      <c r="D51" s="7">
        <f t="shared" si="17"/>
        <v>0.7799043062200957</v>
      </c>
      <c r="E51" s="15">
        <v>3</v>
      </c>
      <c r="F51" s="5">
        <f t="shared" si="0"/>
        <v>0.010380622837370242</v>
      </c>
      <c r="G51" s="15">
        <v>5</v>
      </c>
      <c r="H51" s="5">
        <f t="shared" si="1"/>
        <v>0.01730103806228374</v>
      </c>
      <c r="I51" s="15">
        <v>3</v>
      </c>
      <c r="J51" s="5">
        <f t="shared" si="2"/>
        <v>0.010380622837370242</v>
      </c>
      <c r="K51" s="15">
        <v>43</v>
      </c>
      <c r="L51" s="5">
        <f t="shared" si="3"/>
        <v>0.14878892733564014</v>
      </c>
      <c r="M51" s="15">
        <v>4</v>
      </c>
      <c r="N51" s="5">
        <f t="shared" si="4"/>
        <v>0.01384083044982699</v>
      </c>
      <c r="O51" s="15">
        <v>2</v>
      </c>
      <c r="P51" s="5">
        <f t="shared" si="5"/>
        <v>0.006920415224913495</v>
      </c>
      <c r="Q51" s="15">
        <v>51</v>
      </c>
      <c r="R51" s="5">
        <f t="shared" si="6"/>
        <v>0.17647058823529413</v>
      </c>
      <c r="S51" s="15">
        <v>5</v>
      </c>
      <c r="T51" s="5">
        <f t="shared" si="7"/>
        <v>0.01730103806228374</v>
      </c>
      <c r="U51" s="15">
        <v>0</v>
      </c>
      <c r="V51" s="5">
        <f t="shared" si="8"/>
        <v>0</v>
      </c>
      <c r="W51" s="15">
        <v>24</v>
      </c>
      <c r="X51" s="5">
        <f t="shared" si="9"/>
        <v>0.08304498269896193</v>
      </c>
      <c r="Y51" s="15">
        <v>13</v>
      </c>
      <c r="Z51" s="5">
        <f t="shared" si="10"/>
        <v>0.04498269896193772</v>
      </c>
      <c r="AA51" s="15">
        <v>26</v>
      </c>
      <c r="AB51" s="5">
        <f t="shared" si="11"/>
        <v>0.08996539792387544</v>
      </c>
      <c r="AC51" s="15">
        <v>104</v>
      </c>
      <c r="AD51" s="5">
        <f t="shared" si="12"/>
        <v>0.35986159169550175</v>
      </c>
      <c r="AE51" s="15">
        <v>1</v>
      </c>
      <c r="AF51" s="5">
        <f t="shared" si="13"/>
        <v>0.0034602076124567475</v>
      </c>
      <c r="AG51" s="15">
        <v>5</v>
      </c>
      <c r="AH51" s="5">
        <f t="shared" si="14"/>
        <v>0.01730103806228374</v>
      </c>
      <c r="AI51" s="6">
        <f t="shared" si="15"/>
        <v>289</v>
      </c>
      <c r="AJ51" s="17">
        <v>19</v>
      </c>
      <c r="AK51" s="17">
        <v>10</v>
      </c>
      <c r="AL51" s="17">
        <v>8</v>
      </c>
      <c r="AM51" s="17">
        <v>0</v>
      </c>
      <c r="AN51" s="6">
        <f t="shared" si="18"/>
        <v>326</v>
      </c>
      <c r="AP51">
        <f t="shared" si="16"/>
      </c>
    </row>
    <row r="52" spans="1:42" ht="15">
      <c r="A52" s="4" t="s">
        <v>68</v>
      </c>
      <c r="B52" s="6">
        <v>2373</v>
      </c>
      <c r="C52" s="14">
        <v>1928</v>
      </c>
      <c r="D52" s="7">
        <f t="shared" si="17"/>
        <v>0.8124736620311842</v>
      </c>
      <c r="E52" s="15">
        <v>10</v>
      </c>
      <c r="F52" s="5">
        <f t="shared" si="0"/>
        <v>0.005636978579481398</v>
      </c>
      <c r="G52" s="15">
        <v>16</v>
      </c>
      <c r="H52" s="5">
        <f t="shared" si="1"/>
        <v>0.009019165727170236</v>
      </c>
      <c r="I52" s="15">
        <v>12</v>
      </c>
      <c r="J52" s="5">
        <f t="shared" si="2"/>
        <v>0.006764374295377677</v>
      </c>
      <c r="K52" s="15">
        <v>413</v>
      </c>
      <c r="L52" s="5">
        <f t="shared" si="3"/>
        <v>0.23280721533258172</v>
      </c>
      <c r="M52" s="15">
        <v>33</v>
      </c>
      <c r="N52" s="5">
        <f t="shared" si="4"/>
        <v>0.018602029312288614</v>
      </c>
      <c r="O52" s="15">
        <v>2</v>
      </c>
      <c r="P52" s="5">
        <f t="shared" si="5"/>
        <v>0.0011273957158962795</v>
      </c>
      <c r="Q52" s="15">
        <v>286</v>
      </c>
      <c r="R52" s="5">
        <f t="shared" si="6"/>
        <v>0.161217587373168</v>
      </c>
      <c r="S52" s="15">
        <v>24</v>
      </c>
      <c r="T52" s="5">
        <f t="shared" si="7"/>
        <v>0.013528748590755355</v>
      </c>
      <c r="U52" s="15">
        <v>13</v>
      </c>
      <c r="V52" s="5">
        <f t="shared" si="8"/>
        <v>0.007328072153325817</v>
      </c>
      <c r="W52" s="15">
        <v>101</v>
      </c>
      <c r="X52" s="5">
        <f t="shared" si="9"/>
        <v>0.05693348365276212</v>
      </c>
      <c r="Y52" s="15">
        <v>29</v>
      </c>
      <c r="Z52" s="5">
        <f t="shared" si="10"/>
        <v>0.016347237880496055</v>
      </c>
      <c r="AA52" s="15">
        <v>172</v>
      </c>
      <c r="AB52" s="5">
        <f t="shared" si="11"/>
        <v>0.09695603156708005</v>
      </c>
      <c r="AC52" s="15">
        <v>589</v>
      </c>
      <c r="AD52" s="5">
        <f t="shared" si="12"/>
        <v>0.3320180383314543</v>
      </c>
      <c r="AE52" s="15">
        <v>7</v>
      </c>
      <c r="AF52" s="5">
        <f t="shared" si="13"/>
        <v>0.003945885005636978</v>
      </c>
      <c r="AG52" s="15">
        <v>67</v>
      </c>
      <c r="AH52" s="5">
        <f t="shared" si="14"/>
        <v>0.037767756482525366</v>
      </c>
      <c r="AI52" s="6">
        <f t="shared" si="15"/>
        <v>1774</v>
      </c>
      <c r="AJ52" s="17">
        <v>95</v>
      </c>
      <c r="AK52" s="17">
        <v>10</v>
      </c>
      <c r="AL52" s="17">
        <v>49</v>
      </c>
      <c r="AM52" s="17">
        <v>0</v>
      </c>
      <c r="AN52" s="6">
        <f t="shared" si="18"/>
        <v>1928</v>
      </c>
      <c r="AP52">
        <f t="shared" si="16"/>
      </c>
    </row>
    <row r="53" spans="1:42" ht="15">
      <c r="A53" s="4" t="s">
        <v>69</v>
      </c>
      <c r="B53" s="6">
        <v>199</v>
      </c>
      <c r="C53" s="14">
        <v>172</v>
      </c>
      <c r="D53" s="7">
        <f t="shared" si="17"/>
        <v>0.864321608040201</v>
      </c>
      <c r="E53" s="15">
        <v>0</v>
      </c>
      <c r="F53" s="5">
        <f t="shared" si="0"/>
        <v>0</v>
      </c>
      <c r="G53" s="15">
        <v>1</v>
      </c>
      <c r="H53" s="5">
        <f t="shared" si="1"/>
        <v>0.006896551724137931</v>
      </c>
      <c r="I53" s="15">
        <v>1</v>
      </c>
      <c r="J53" s="5">
        <f t="shared" si="2"/>
        <v>0.006896551724137931</v>
      </c>
      <c r="K53" s="15">
        <v>30</v>
      </c>
      <c r="L53" s="5">
        <f t="shared" si="3"/>
        <v>0.20689655172413793</v>
      </c>
      <c r="M53" s="15">
        <v>7</v>
      </c>
      <c r="N53" s="5">
        <f t="shared" si="4"/>
        <v>0.04827586206896552</v>
      </c>
      <c r="O53" s="15">
        <v>0</v>
      </c>
      <c r="P53" s="5">
        <f t="shared" si="5"/>
        <v>0</v>
      </c>
      <c r="Q53" s="15">
        <v>30</v>
      </c>
      <c r="R53" s="5">
        <f t="shared" si="6"/>
        <v>0.20689655172413793</v>
      </c>
      <c r="S53" s="15">
        <v>6</v>
      </c>
      <c r="T53" s="5">
        <f t="shared" si="7"/>
        <v>0.041379310344827586</v>
      </c>
      <c r="U53" s="15">
        <v>3</v>
      </c>
      <c r="V53" s="5">
        <f t="shared" si="8"/>
        <v>0.020689655172413793</v>
      </c>
      <c r="W53" s="15">
        <v>7</v>
      </c>
      <c r="X53" s="5">
        <f t="shared" si="9"/>
        <v>0.04827586206896552</v>
      </c>
      <c r="Y53" s="15">
        <v>0</v>
      </c>
      <c r="Z53" s="5">
        <f t="shared" si="10"/>
        <v>0</v>
      </c>
      <c r="AA53" s="15">
        <v>14</v>
      </c>
      <c r="AB53" s="5">
        <f t="shared" si="11"/>
        <v>0.09655172413793103</v>
      </c>
      <c r="AC53" s="15">
        <v>44</v>
      </c>
      <c r="AD53" s="5">
        <f t="shared" si="12"/>
        <v>0.30344827586206896</v>
      </c>
      <c r="AE53" s="15">
        <v>1</v>
      </c>
      <c r="AF53" s="5">
        <f t="shared" si="13"/>
        <v>0.006896551724137931</v>
      </c>
      <c r="AG53" s="15">
        <v>1</v>
      </c>
      <c r="AH53" s="5">
        <f t="shared" si="14"/>
        <v>0.006896551724137931</v>
      </c>
      <c r="AI53" s="6">
        <f t="shared" si="15"/>
        <v>145</v>
      </c>
      <c r="AJ53" s="17">
        <v>14</v>
      </c>
      <c r="AK53" s="17">
        <v>8</v>
      </c>
      <c r="AL53" s="17">
        <v>5</v>
      </c>
      <c r="AM53" s="17">
        <v>0</v>
      </c>
      <c r="AN53" s="6">
        <f t="shared" si="18"/>
        <v>172</v>
      </c>
      <c r="AP53">
        <f t="shared" si="16"/>
      </c>
    </row>
    <row r="54" spans="1:42" ht="15">
      <c r="A54" s="4" t="s">
        <v>70</v>
      </c>
      <c r="B54" s="6">
        <v>1771</v>
      </c>
      <c r="C54" s="14">
        <v>1448</v>
      </c>
      <c r="D54" s="7">
        <f t="shared" si="17"/>
        <v>0.8176171654432524</v>
      </c>
      <c r="E54" s="15">
        <v>16</v>
      </c>
      <c r="F54" s="5">
        <f t="shared" si="0"/>
        <v>0.012213740458015267</v>
      </c>
      <c r="G54" s="15">
        <v>19</v>
      </c>
      <c r="H54" s="5">
        <f t="shared" si="1"/>
        <v>0.01450381679389313</v>
      </c>
      <c r="I54" s="15">
        <v>26</v>
      </c>
      <c r="J54" s="5">
        <f t="shared" si="2"/>
        <v>0.01984732824427481</v>
      </c>
      <c r="K54" s="15">
        <v>304</v>
      </c>
      <c r="L54" s="5">
        <f t="shared" si="3"/>
        <v>0.23206106870229007</v>
      </c>
      <c r="M54" s="15">
        <v>18</v>
      </c>
      <c r="N54" s="5">
        <f t="shared" si="4"/>
        <v>0.013740458015267175</v>
      </c>
      <c r="O54" s="15">
        <v>2</v>
      </c>
      <c r="P54" s="5">
        <f t="shared" si="5"/>
        <v>0.0015267175572519084</v>
      </c>
      <c r="Q54" s="15">
        <v>186</v>
      </c>
      <c r="R54" s="5">
        <f t="shared" si="6"/>
        <v>0.14198473282442747</v>
      </c>
      <c r="S54" s="15">
        <v>30</v>
      </c>
      <c r="T54" s="5">
        <f t="shared" si="7"/>
        <v>0.022900763358778626</v>
      </c>
      <c r="U54" s="15">
        <v>7</v>
      </c>
      <c r="V54" s="5">
        <f t="shared" si="8"/>
        <v>0.0053435114503816794</v>
      </c>
      <c r="W54" s="15">
        <v>49</v>
      </c>
      <c r="X54" s="5">
        <f t="shared" si="9"/>
        <v>0.03740458015267176</v>
      </c>
      <c r="Y54" s="15">
        <v>33</v>
      </c>
      <c r="Z54" s="5">
        <f t="shared" si="10"/>
        <v>0.025190839694656488</v>
      </c>
      <c r="AA54" s="15">
        <v>135</v>
      </c>
      <c r="AB54" s="5">
        <f t="shared" si="11"/>
        <v>0.10305343511450382</v>
      </c>
      <c r="AC54" s="15">
        <v>436</v>
      </c>
      <c r="AD54" s="5">
        <f t="shared" si="12"/>
        <v>0.332824427480916</v>
      </c>
      <c r="AE54" s="15">
        <v>2</v>
      </c>
      <c r="AF54" s="5">
        <f t="shared" si="13"/>
        <v>0.0015267175572519084</v>
      </c>
      <c r="AG54" s="15">
        <v>47</v>
      </c>
      <c r="AH54" s="5">
        <f t="shared" si="14"/>
        <v>0.03587786259541985</v>
      </c>
      <c r="AI54" s="6">
        <f t="shared" si="15"/>
        <v>1310</v>
      </c>
      <c r="AJ54" s="17">
        <v>68</v>
      </c>
      <c r="AK54" s="17">
        <v>24</v>
      </c>
      <c r="AL54" s="17">
        <v>46</v>
      </c>
      <c r="AM54" s="17">
        <v>0</v>
      </c>
      <c r="AN54" s="6">
        <f t="shared" si="18"/>
        <v>1448</v>
      </c>
      <c r="AP54">
        <f t="shared" si="16"/>
      </c>
    </row>
    <row r="55" spans="1:42" ht="15">
      <c r="A55" s="4" t="s">
        <v>71</v>
      </c>
      <c r="B55" s="6">
        <v>553</v>
      </c>
      <c r="C55" s="14">
        <v>471</v>
      </c>
      <c r="D55" s="7">
        <f t="shared" si="17"/>
        <v>0.8517179023508138</v>
      </c>
      <c r="E55" s="15">
        <v>2</v>
      </c>
      <c r="F55" s="5">
        <f t="shared" si="0"/>
        <v>0.0045351473922902496</v>
      </c>
      <c r="G55" s="15">
        <v>0</v>
      </c>
      <c r="H55" s="5">
        <f t="shared" si="1"/>
        <v>0</v>
      </c>
      <c r="I55" s="15">
        <v>10</v>
      </c>
      <c r="J55" s="5">
        <f t="shared" si="2"/>
        <v>0.022675736961451247</v>
      </c>
      <c r="K55" s="15">
        <v>98</v>
      </c>
      <c r="L55" s="5">
        <f t="shared" si="3"/>
        <v>0.2222222222222222</v>
      </c>
      <c r="M55" s="15">
        <v>16</v>
      </c>
      <c r="N55" s="5">
        <f t="shared" si="4"/>
        <v>0.036281179138321996</v>
      </c>
      <c r="O55" s="15">
        <v>2</v>
      </c>
      <c r="P55" s="5">
        <f t="shared" si="5"/>
        <v>0.0045351473922902496</v>
      </c>
      <c r="Q55" s="15">
        <v>61</v>
      </c>
      <c r="R55" s="5">
        <f t="shared" si="6"/>
        <v>0.1383219954648526</v>
      </c>
      <c r="S55" s="15">
        <v>7</v>
      </c>
      <c r="T55" s="5">
        <f t="shared" si="7"/>
        <v>0.015873015873015872</v>
      </c>
      <c r="U55" s="15">
        <v>6</v>
      </c>
      <c r="V55" s="5">
        <f t="shared" si="8"/>
        <v>0.013605442176870748</v>
      </c>
      <c r="W55" s="15">
        <v>14</v>
      </c>
      <c r="X55" s="5">
        <f t="shared" si="9"/>
        <v>0.031746031746031744</v>
      </c>
      <c r="Y55" s="15">
        <v>23</v>
      </c>
      <c r="Z55" s="5">
        <f t="shared" si="10"/>
        <v>0.05215419501133787</v>
      </c>
      <c r="AA55" s="15">
        <v>36</v>
      </c>
      <c r="AB55" s="5">
        <f t="shared" si="11"/>
        <v>0.08163265306122448</v>
      </c>
      <c r="AC55" s="15">
        <v>151</v>
      </c>
      <c r="AD55" s="5">
        <f t="shared" si="12"/>
        <v>0.3424036281179138</v>
      </c>
      <c r="AE55" s="15">
        <v>2</v>
      </c>
      <c r="AF55" s="5">
        <f t="shared" si="13"/>
        <v>0.0045351473922902496</v>
      </c>
      <c r="AG55" s="15">
        <v>13</v>
      </c>
      <c r="AH55" s="5">
        <f t="shared" si="14"/>
        <v>0.02947845804988662</v>
      </c>
      <c r="AI55" s="6">
        <f t="shared" si="15"/>
        <v>441</v>
      </c>
      <c r="AJ55" s="17">
        <v>19</v>
      </c>
      <c r="AK55" s="17">
        <v>6</v>
      </c>
      <c r="AL55" s="17">
        <v>5</v>
      </c>
      <c r="AM55" s="17">
        <v>0</v>
      </c>
      <c r="AN55" s="6">
        <f t="shared" si="18"/>
        <v>471</v>
      </c>
      <c r="AP55">
        <f t="shared" si="16"/>
      </c>
    </row>
    <row r="56" spans="1:42" ht="15">
      <c r="A56" s="4" t="s">
        <v>72</v>
      </c>
      <c r="B56" s="6">
        <v>311</v>
      </c>
      <c r="C56" s="14">
        <v>238</v>
      </c>
      <c r="D56" s="7">
        <f t="shared" si="17"/>
        <v>0.7652733118971061</v>
      </c>
      <c r="E56" s="15">
        <v>2</v>
      </c>
      <c r="F56" s="5">
        <f t="shared" si="0"/>
        <v>0.008771929824561403</v>
      </c>
      <c r="G56" s="15">
        <v>2</v>
      </c>
      <c r="H56" s="5">
        <f t="shared" si="1"/>
        <v>0.008771929824561403</v>
      </c>
      <c r="I56" s="15">
        <v>2</v>
      </c>
      <c r="J56" s="5">
        <f t="shared" si="2"/>
        <v>0.008771929824561403</v>
      </c>
      <c r="K56" s="15">
        <v>67</v>
      </c>
      <c r="L56" s="5">
        <f t="shared" si="3"/>
        <v>0.29385964912280704</v>
      </c>
      <c r="M56" s="15">
        <v>5</v>
      </c>
      <c r="N56" s="5">
        <f t="shared" si="4"/>
        <v>0.021929824561403508</v>
      </c>
      <c r="O56" s="15">
        <v>0</v>
      </c>
      <c r="P56" s="5">
        <f t="shared" si="5"/>
        <v>0</v>
      </c>
      <c r="Q56" s="15">
        <v>27</v>
      </c>
      <c r="R56" s="5">
        <f t="shared" si="6"/>
        <v>0.11842105263157894</v>
      </c>
      <c r="S56" s="15">
        <v>3</v>
      </c>
      <c r="T56" s="5">
        <f t="shared" si="7"/>
        <v>0.013157894736842105</v>
      </c>
      <c r="U56" s="15">
        <v>0</v>
      </c>
      <c r="V56" s="5">
        <f t="shared" si="8"/>
        <v>0</v>
      </c>
      <c r="W56" s="15">
        <v>5</v>
      </c>
      <c r="X56" s="5">
        <f t="shared" si="9"/>
        <v>0.021929824561403508</v>
      </c>
      <c r="Y56" s="15">
        <v>3</v>
      </c>
      <c r="Z56" s="5">
        <f t="shared" si="10"/>
        <v>0.013157894736842105</v>
      </c>
      <c r="AA56" s="15">
        <v>14</v>
      </c>
      <c r="AB56" s="5">
        <f t="shared" si="11"/>
        <v>0.06140350877192982</v>
      </c>
      <c r="AC56" s="15">
        <v>86</v>
      </c>
      <c r="AD56" s="5">
        <f t="shared" si="12"/>
        <v>0.37719298245614036</v>
      </c>
      <c r="AE56" s="15">
        <v>4</v>
      </c>
      <c r="AF56" s="5">
        <f t="shared" si="13"/>
        <v>0.017543859649122806</v>
      </c>
      <c r="AG56" s="15">
        <v>8</v>
      </c>
      <c r="AH56" s="5">
        <f t="shared" si="14"/>
        <v>0.03508771929824561</v>
      </c>
      <c r="AI56" s="6">
        <f t="shared" si="15"/>
        <v>228</v>
      </c>
      <c r="AJ56" s="17">
        <v>5</v>
      </c>
      <c r="AK56" s="17">
        <v>2</v>
      </c>
      <c r="AL56" s="17">
        <v>3</v>
      </c>
      <c r="AM56" s="17">
        <v>0</v>
      </c>
      <c r="AN56" s="6">
        <f t="shared" si="18"/>
        <v>238</v>
      </c>
      <c r="AP56">
        <f t="shared" si="16"/>
      </c>
    </row>
    <row r="57" spans="1:42" ht="15">
      <c r="A57" s="4" t="s">
        <v>73</v>
      </c>
      <c r="B57" s="6">
        <v>245</v>
      </c>
      <c r="C57" s="14">
        <v>225</v>
      </c>
      <c r="D57" s="7">
        <f t="shared" si="17"/>
        <v>0.9183673469387755</v>
      </c>
      <c r="E57" s="15">
        <v>0</v>
      </c>
      <c r="F57" s="5">
        <f t="shared" si="0"/>
        <v>0</v>
      </c>
      <c r="G57" s="15">
        <v>1</v>
      </c>
      <c r="H57" s="5">
        <f t="shared" si="1"/>
        <v>0.005235602094240838</v>
      </c>
      <c r="I57" s="15">
        <v>0</v>
      </c>
      <c r="J57" s="5">
        <f t="shared" si="2"/>
        <v>0</v>
      </c>
      <c r="K57" s="15">
        <v>30</v>
      </c>
      <c r="L57" s="5">
        <f t="shared" si="3"/>
        <v>0.15706806282722513</v>
      </c>
      <c r="M57" s="15">
        <v>1</v>
      </c>
      <c r="N57" s="5">
        <f t="shared" si="4"/>
        <v>0.005235602094240838</v>
      </c>
      <c r="O57" s="15">
        <v>0</v>
      </c>
      <c r="P57" s="5">
        <f t="shared" si="5"/>
        <v>0</v>
      </c>
      <c r="Q57" s="15">
        <v>32</v>
      </c>
      <c r="R57" s="5">
        <f t="shared" si="6"/>
        <v>0.16753926701570682</v>
      </c>
      <c r="S57" s="15">
        <v>2</v>
      </c>
      <c r="T57" s="5">
        <f t="shared" si="7"/>
        <v>0.010471204188481676</v>
      </c>
      <c r="U57" s="15">
        <v>1</v>
      </c>
      <c r="V57" s="5">
        <f t="shared" si="8"/>
        <v>0.005235602094240838</v>
      </c>
      <c r="W57" s="15">
        <v>12</v>
      </c>
      <c r="X57" s="5">
        <f t="shared" si="9"/>
        <v>0.06282722513089005</v>
      </c>
      <c r="Y57" s="15">
        <v>23</v>
      </c>
      <c r="Z57" s="5">
        <f t="shared" si="10"/>
        <v>0.12041884816753927</v>
      </c>
      <c r="AA57" s="15">
        <v>12</v>
      </c>
      <c r="AB57" s="5">
        <f t="shared" si="11"/>
        <v>0.06282722513089005</v>
      </c>
      <c r="AC57" s="15">
        <v>76</v>
      </c>
      <c r="AD57" s="5">
        <f t="shared" si="12"/>
        <v>0.39790575916230364</v>
      </c>
      <c r="AE57" s="15">
        <v>0</v>
      </c>
      <c r="AF57" s="5">
        <f t="shared" si="13"/>
        <v>0</v>
      </c>
      <c r="AG57" s="15">
        <v>1</v>
      </c>
      <c r="AH57" s="5">
        <f t="shared" si="14"/>
        <v>0.005235602094240838</v>
      </c>
      <c r="AI57" s="6">
        <f t="shared" si="15"/>
        <v>191</v>
      </c>
      <c r="AJ57" s="17">
        <v>23</v>
      </c>
      <c r="AK57" s="17">
        <v>5</v>
      </c>
      <c r="AL57" s="17">
        <v>6</v>
      </c>
      <c r="AM57" s="17">
        <v>0</v>
      </c>
      <c r="AN57" s="6">
        <f t="shared" si="18"/>
        <v>225</v>
      </c>
      <c r="AP57">
        <f t="shared" si="16"/>
      </c>
    </row>
    <row r="58" spans="1:42" ht="15">
      <c r="A58" s="4" t="s">
        <v>74</v>
      </c>
      <c r="B58" s="6">
        <v>3142</v>
      </c>
      <c r="C58" s="14">
        <v>2600</v>
      </c>
      <c r="D58" s="7">
        <f t="shared" si="17"/>
        <v>0.8274984086569064</v>
      </c>
      <c r="E58" s="15">
        <v>24</v>
      </c>
      <c r="F58" s="5">
        <f t="shared" si="0"/>
        <v>0.010130856901646263</v>
      </c>
      <c r="G58" s="15">
        <v>19</v>
      </c>
      <c r="H58" s="5">
        <f t="shared" si="1"/>
        <v>0.008020261713803293</v>
      </c>
      <c r="I58" s="15">
        <v>14</v>
      </c>
      <c r="J58" s="5">
        <f t="shared" si="2"/>
        <v>0.0059096665259603205</v>
      </c>
      <c r="K58" s="15">
        <v>646</v>
      </c>
      <c r="L58" s="5">
        <f t="shared" si="3"/>
        <v>0.2726888982693119</v>
      </c>
      <c r="M58" s="15">
        <v>63</v>
      </c>
      <c r="N58" s="5">
        <f t="shared" si="4"/>
        <v>0.026593499366821444</v>
      </c>
      <c r="O58" s="15">
        <v>10</v>
      </c>
      <c r="P58" s="5">
        <f t="shared" si="5"/>
        <v>0.004221190375685944</v>
      </c>
      <c r="Q58" s="15">
        <v>414</v>
      </c>
      <c r="R58" s="5">
        <f t="shared" si="6"/>
        <v>0.17475728155339806</v>
      </c>
      <c r="S58" s="15">
        <v>96</v>
      </c>
      <c r="T58" s="5">
        <f t="shared" si="7"/>
        <v>0.040523427606585054</v>
      </c>
      <c r="U58" s="15">
        <v>6</v>
      </c>
      <c r="V58" s="5">
        <f t="shared" si="8"/>
        <v>0.002532714225411566</v>
      </c>
      <c r="W58" s="15">
        <v>200</v>
      </c>
      <c r="X58" s="5">
        <f t="shared" si="9"/>
        <v>0.08442380751371886</v>
      </c>
      <c r="Y58" s="15">
        <v>43</v>
      </c>
      <c r="Z58" s="5">
        <f t="shared" si="10"/>
        <v>0.018151118615449557</v>
      </c>
      <c r="AA58" s="15">
        <v>163</v>
      </c>
      <c r="AB58" s="5">
        <f t="shared" si="11"/>
        <v>0.06880540312368087</v>
      </c>
      <c r="AC58" s="15">
        <v>590</v>
      </c>
      <c r="AD58" s="5">
        <f t="shared" si="12"/>
        <v>0.24905023216547068</v>
      </c>
      <c r="AE58" s="15">
        <v>8</v>
      </c>
      <c r="AF58" s="5">
        <f t="shared" si="13"/>
        <v>0.0033769523005487546</v>
      </c>
      <c r="AG58" s="15">
        <v>73</v>
      </c>
      <c r="AH58" s="5">
        <f t="shared" si="14"/>
        <v>0.030814689742507388</v>
      </c>
      <c r="AI58" s="6">
        <f t="shared" si="15"/>
        <v>2369</v>
      </c>
      <c r="AJ58" s="17">
        <v>150</v>
      </c>
      <c r="AK58" s="17">
        <v>25</v>
      </c>
      <c r="AL58" s="17">
        <v>56</v>
      </c>
      <c r="AM58" s="17">
        <v>0</v>
      </c>
      <c r="AN58" s="6">
        <f t="shared" si="18"/>
        <v>2600</v>
      </c>
      <c r="AP58">
        <f t="shared" si="16"/>
      </c>
    </row>
    <row r="59" spans="1:42" ht="15">
      <c r="A59" s="4" t="s">
        <v>75</v>
      </c>
      <c r="B59" s="6">
        <v>5220</v>
      </c>
      <c r="C59" s="14">
        <v>4119</v>
      </c>
      <c r="D59" s="7">
        <f t="shared" si="17"/>
        <v>0.789080459770115</v>
      </c>
      <c r="E59" s="15">
        <v>20</v>
      </c>
      <c r="F59" s="5">
        <f t="shared" si="0"/>
        <v>0.005324813631522897</v>
      </c>
      <c r="G59" s="15">
        <v>31</v>
      </c>
      <c r="H59" s="5">
        <f t="shared" si="1"/>
        <v>0.00825346112886049</v>
      </c>
      <c r="I59" s="15">
        <v>25</v>
      </c>
      <c r="J59" s="5">
        <f t="shared" si="2"/>
        <v>0.006656017039403621</v>
      </c>
      <c r="K59" s="15">
        <v>676</v>
      </c>
      <c r="L59" s="5">
        <f t="shared" si="3"/>
        <v>0.1799787007454739</v>
      </c>
      <c r="M59" s="15">
        <v>83</v>
      </c>
      <c r="N59" s="5">
        <f t="shared" si="4"/>
        <v>0.02209797657082002</v>
      </c>
      <c r="O59" s="15">
        <v>15</v>
      </c>
      <c r="P59" s="5">
        <f t="shared" si="5"/>
        <v>0.003993610223642172</v>
      </c>
      <c r="Q59" s="15">
        <v>685</v>
      </c>
      <c r="R59" s="5">
        <f t="shared" si="6"/>
        <v>0.1823748668796592</v>
      </c>
      <c r="S59" s="15">
        <v>81</v>
      </c>
      <c r="T59" s="5">
        <f t="shared" si="7"/>
        <v>0.02156549520766773</v>
      </c>
      <c r="U59" s="15">
        <v>32</v>
      </c>
      <c r="V59" s="5">
        <f t="shared" si="8"/>
        <v>0.008519701810436636</v>
      </c>
      <c r="W59" s="15">
        <v>362</v>
      </c>
      <c r="X59" s="5">
        <f t="shared" si="9"/>
        <v>0.09637912673056442</v>
      </c>
      <c r="Y59" s="15">
        <v>61</v>
      </c>
      <c r="Z59" s="5">
        <f t="shared" si="10"/>
        <v>0.016240681576144837</v>
      </c>
      <c r="AA59" s="15">
        <v>373</v>
      </c>
      <c r="AB59" s="5">
        <f t="shared" si="11"/>
        <v>0.09930777422790202</v>
      </c>
      <c r="AC59" s="15">
        <v>1171</v>
      </c>
      <c r="AD59" s="5">
        <f t="shared" si="12"/>
        <v>0.3117678381256656</v>
      </c>
      <c r="AE59" s="15">
        <v>16</v>
      </c>
      <c r="AF59" s="5">
        <f t="shared" si="13"/>
        <v>0.004259850905218318</v>
      </c>
      <c r="AG59" s="15">
        <v>125</v>
      </c>
      <c r="AH59" s="5">
        <f t="shared" si="14"/>
        <v>0.033280085197018104</v>
      </c>
      <c r="AI59" s="6">
        <f t="shared" si="15"/>
        <v>3756</v>
      </c>
      <c r="AJ59" s="17">
        <v>223</v>
      </c>
      <c r="AK59" s="17">
        <v>59</v>
      </c>
      <c r="AL59" s="17">
        <v>81</v>
      </c>
      <c r="AM59" s="17">
        <v>0</v>
      </c>
      <c r="AN59" s="6">
        <f t="shared" si="18"/>
        <v>4119</v>
      </c>
      <c r="AP59">
        <f t="shared" si="16"/>
      </c>
    </row>
    <row r="60" spans="1:42" ht="15">
      <c r="A60" s="4" t="s">
        <v>76</v>
      </c>
      <c r="B60" s="6">
        <v>504</v>
      </c>
      <c r="C60" s="14">
        <v>390</v>
      </c>
      <c r="D60" s="7">
        <f t="shared" si="17"/>
        <v>0.7738095238095238</v>
      </c>
      <c r="E60" s="15">
        <v>5</v>
      </c>
      <c r="F60" s="5">
        <f t="shared" si="0"/>
        <v>0.014792899408284023</v>
      </c>
      <c r="G60" s="15">
        <v>8</v>
      </c>
      <c r="H60" s="5">
        <f t="shared" si="1"/>
        <v>0.023668639053254437</v>
      </c>
      <c r="I60" s="15">
        <v>2</v>
      </c>
      <c r="J60" s="5">
        <f t="shared" si="2"/>
        <v>0.005917159763313609</v>
      </c>
      <c r="K60" s="15">
        <v>54</v>
      </c>
      <c r="L60" s="5">
        <f t="shared" si="3"/>
        <v>0.15976331360946747</v>
      </c>
      <c r="M60" s="15">
        <v>3</v>
      </c>
      <c r="N60" s="5">
        <f t="shared" si="4"/>
        <v>0.008875739644970414</v>
      </c>
      <c r="O60" s="15">
        <v>0</v>
      </c>
      <c r="P60" s="5">
        <f t="shared" si="5"/>
        <v>0</v>
      </c>
      <c r="Q60" s="15">
        <v>76</v>
      </c>
      <c r="R60" s="5">
        <f t="shared" si="6"/>
        <v>0.22485207100591717</v>
      </c>
      <c r="S60" s="15">
        <v>5</v>
      </c>
      <c r="T60" s="5">
        <f t="shared" si="7"/>
        <v>0.014792899408284023</v>
      </c>
      <c r="U60" s="15">
        <v>1</v>
      </c>
      <c r="V60" s="5">
        <f t="shared" si="8"/>
        <v>0.0029585798816568047</v>
      </c>
      <c r="W60" s="15">
        <v>25</v>
      </c>
      <c r="X60" s="5">
        <f t="shared" si="9"/>
        <v>0.07396449704142012</v>
      </c>
      <c r="Y60" s="15">
        <v>7</v>
      </c>
      <c r="Z60" s="5">
        <f t="shared" si="10"/>
        <v>0.020710059171597635</v>
      </c>
      <c r="AA60" s="15">
        <v>38</v>
      </c>
      <c r="AB60" s="5">
        <f t="shared" si="11"/>
        <v>0.11242603550295859</v>
      </c>
      <c r="AC60" s="15">
        <v>99</v>
      </c>
      <c r="AD60" s="5">
        <f t="shared" si="12"/>
        <v>0.29289940828402367</v>
      </c>
      <c r="AE60" s="15">
        <v>3</v>
      </c>
      <c r="AF60" s="5">
        <f t="shared" si="13"/>
        <v>0.008875739644970414</v>
      </c>
      <c r="AG60" s="15">
        <v>12</v>
      </c>
      <c r="AH60" s="5">
        <f t="shared" si="14"/>
        <v>0.03550295857988166</v>
      </c>
      <c r="AI60" s="6">
        <f t="shared" si="15"/>
        <v>338</v>
      </c>
      <c r="AJ60" s="17">
        <v>34</v>
      </c>
      <c r="AK60" s="17">
        <v>7</v>
      </c>
      <c r="AL60" s="17">
        <v>11</v>
      </c>
      <c r="AM60" s="17">
        <v>0</v>
      </c>
      <c r="AN60" s="6">
        <f t="shared" si="18"/>
        <v>390</v>
      </c>
      <c r="AP60">
        <f t="shared" si="16"/>
      </c>
    </row>
    <row r="61" spans="1:42" ht="15">
      <c r="A61" s="4" t="s">
        <v>77</v>
      </c>
      <c r="B61" s="6">
        <v>2083</v>
      </c>
      <c r="C61" s="14">
        <v>1674</v>
      </c>
      <c r="D61" s="7">
        <f t="shared" si="17"/>
        <v>0.8036485837734038</v>
      </c>
      <c r="E61" s="15">
        <v>10</v>
      </c>
      <c r="F61" s="5">
        <f t="shared" si="0"/>
        <v>0.006459948320413436</v>
      </c>
      <c r="G61" s="15">
        <v>7</v>
      </c>
      <c r="H61" s="5">
        <f t="shared" si="1"/>
        <v>0.004521963824289405</v>
      </c>
      <c r="I61" s="15">
        <v>8</v>
      </c>
      <c r="J61" s="5">
        <f t="shared" si="2"/>
        <v>0.00516795865633075</v>
      </c>
      <c r="K61" s="15">
        <v>417</v>
      </c>
      <c r="L61" s="5">
        <f t="shared" si="3"/>
        <v>0.2693798449612403</v>
      </c>
      <c r="M61" s="15">
        <v>36</v>
      </c>
      <c r="N61" s="5">
        <f t="shared" si="4"/>
        <v>0.023255813953488372</v>
      </c>
      <c r="O61" s="15">
        <v>2</v>
      </c>
      <c r="P61" s="5">
        <f t="shared" si="5"/>
        <v>0.0012919896640826874</v>
      </c>
      <c r="Q61" s="15">
        <v>322</v>
      </c>
      <c r="R61" s="5">
        <f t="shared" si="6"/>
        <v>0.20801033591731266</v>
      </c>
      <c r="S61" s="15">
        <v>38</v>
      </c>
      <c r="T61" s="5">
        <f t="shared" si="7"/>
        <v>0.02454780361757106</v>
      </c>
      <c r="U61" s="15">
        <v>9</v>
      </c>
      <c r="V61" s="5">
        <f t="shared" si="8"/>
        <v>0.005813953488372093</v>
      </c>
      <c r="W61" s="15">
        <v>49</v>
      </c>
      <c r="X61" s="5">
        <f t="shared" si="9"/>
        <v>0.03165374677002584</v>
      </c>
      <c r="Y61" s="15">
        <v>82</v>
      </c>
      <c r="Z61" s="5">
        <f t="shared" si="10"/>
        <v>0.05297157622739018</v>
      </c>
      <c r="AA61" s="15">
        <v>110</v>
      </c>
      <c r="AB61" s="5">
        <f t="shared" si="11"/>
        <v>0.0710594315245478</v>
      </c>
      <c r="AC61" s="15">
        <v>394</v>
      </c>
      <c r="AD61" s="5">
        <f t="shared" si="12"/>
        <v>0.25452196382428943</v>
      </c>
      <c r="AE61" s="15">
        <v>7</v>
      </c>
      <c r="AF61" s="5">
        <f t="shared" si="13"/>
        <v>0.004521963824289405</v>
      </c>
      <c r="AG61" s="15">
        <v>57</v>
      </c>
      <c r="AH61" s="5">
        <f t="shared" si="14"/>
        <v>0.03682170542635659</v>
      </c>
      <c r="AI61" s="6">
        <f t="shared" si="15"/>
        <v>1548</v>
      </c>
      <c r="AJ61" s="17">
        <v>78</v>
      </c>
      <c r="AK61" s="17">
        <v>22</v>
      </c>
      <c r="AL61" s="17">
        <v>26</v>
      </c>
      <c r="AM61" s="17">
        <v>0</v>
      </c>
      <c r="AN61" s="6">
        <f t="shared" si="18"/>
        <v>1674</v>
      </c>
      <c r="AP61">
        <f t="shared" si="16"/>
      </c>
    </row>
    <row r="62" spans="1:42" ht="15">
      <c r="A62" s="4" t="s">
        <v>78</v>
      </c>
      <c r="B62" s="6">
        <v>774</v>
      </c>
      <c r="C62" s="14">
        <v>576</v>
      </c>
      <c r="D62" s="7">
        <f t="shared" si="17"/>
        <v>0.7441860465116279</v>
      </c>
      <c r="E62" s="15">
        <v>1</v>
      </c>
      <c r="F62" s="5">
        <f t="shared" si="0"/>
        <v>0.0019120458891013384</v>
      </c>
      <c r="G62" s="15">
        <v>1</v>
      </c>
      <c r="H62" s="5">
        <f t="shared" si="1"/>
        <v>0.0019120458891013384</v>
      </c>
      <c r="I62" s="15">
        <v>1</v>
      </c>
      <c r="J62" s="5">
        <f t="shared" si="2"/>
        <v>0.0019120458891013384</v>
      </c>
      <c r="K62" s="15">
        <v>85</v>
      </c>
      <c r="L62" s="5">
        <f t="shared" si="3"/>
        <v>0.16252390057361377</v>
      </c>
      <c r="M62" s="15">
        <v>8</v>
      </c>
      <c r="N62" s="5">
        <f t="shared" si="4"/>
        <v>0.015296367112810707</v>
      </c>
      <c r="O62" s="15">
        <v>0</v>
      </c>
      <c r="P62" s="5">
        <f t="shared" si="5"/>
        <v>0</v>
      </c>
      <c r="Q62" s="15">
        <v>94</v>
      </c>
      <c r="R62" s="5">
        <f t="shared" si="6"/>
        <v>0.17973231357552583</v>
      </c>
      <c r="S62" s="15">
        <v>9</v>
      </c>
      <c r="T62" s="5">
        <f t="shared" si="7"/>
        <v>0.017208413001912046</v>
      </c>
      <c r="U62" s="15">
        <v>1</v>
      </c>
      <c r="V62" s="5">
        <f t="shared" si="8"/>
        <v>0.0019120458891013384</v>
      </c>
      <c r="W62" s="15">
        <v>48</v>
      </c>
      <c r="X62" s="5">
        <f t="shared" si="9"/>
        <v>0.09177820267686425</v>
      </c>
      <c r="Y62" s="15">
        <v>7</v>
      </c>
      <c r="Z62" s="5">
        <f t="shared" si="10"/>
        <v>0.01338432122370937</v>
      </c>
      <c r="AA62" s="15">
        <v>34</v>
      </c>
      <c r="AB62" s="5">
        <f t="shared" si="11"/>
        <v>0.06500956022944551</v>
      </c>
      <c r="AC62" s="15">
        <v>212</v>
      </c>
      <c r="AD62" s="5">
        <f t="shared" si="12"/>
        <v>0.40535372848948376</v>
      </c>
      <c r="AE62" s="15">
        <v>6</v>
      </c>
      <c r="AF62" s="5">
        <f t="shared" si="13"/>
        <v>0.011472275334608031</v>
      </c>
      <c r="AG62" s="15">
        <v>16</v>
      </c>
      <c r="AH62" s="5">
        <f t="shared" si="14"/>
        <v>0.030592734225621414</v>
      </c>
      <c r="AI62" s="6">
        <f t="shared" si="15"/>
        <v>523</v>
      </c>
      <c r="AJ62" s="17">
        <v>30</v>
      </c>
      <c r="AK62" s="17">
        <v>13</v>
      </c>
      <c r="AL62" s="17">
        <v>10</v>
      </c>
      <c r="AM62" s="17">
        <v>0</v>
      </c>
      <c r="AN62" s="6">
        <f t="shared" si="18"/>
        <v>576</v>
      </c>
      <c r="AP62">
        <f t="shared" si="16"/>
      </c>
    </row>
    <row r="63" spans="1:42" ht="15">
      <c r="A63" s="4" t="s">
        <v>79</v>
      </c>
      <c r="B63" s="6">
        <v>1110</v>
      </c>
      <c r="C63" s="14">
        <v>932</v>
      </c>
      <c r="D63" s="7">
        <f t="shared" si="17"/>
        <v>0.8396396396396396</v>
      </c>
      <c r="E63" s="15">
        <v>5</v>
      </c>
      <c r="F63" s="5">
        <f t="shared" si="0"/>
        <v>0.006045949214026602</v>
      </c>
      <c r="G63" s="15">
        <v>6</v>
      </c>
      <c r="H63" s="5">
        <f t="shared" si="1"/>
        <v>0.007255139056831923</v>
      </c>
      <c r="I63" s="15">
        <v>12</v>
      </c>
      <c r="J63" s="5">
        <f t="shared" si="2"/>
        <v>0.014510278113663845</v>
      </c>
      <c r="K63" s="15">
        <v>150</v>
      </c>
      <c r="L63" s="5">
        <f t="shared" si="3"/>
        <v>0.18137847642079807</v>
      </c>
      <c r="M63" s="15">
        <v>20</v>
      </c>
      <c r="N63" s="5">
        <f t="shared" si="4"/>
        <v>0.02418379685610641</v>
      </c>
      <c r="O63" s="15">
        <v>3</v>
      </c>
      <c r="P63" s="5">
        <f t="shared" si="5"/>
        <v>0.0036275695284159614</v>
      </c>
      <c r="Q63" s="15">
        <v>148</v>
      </c>
      <c r="R63" s="5">
        <f t="shared" si="6"/>
        <v>0.17896009673518742</v>
      </c>
      <c r="S63" s="15">
        <v>21</v>
      </c>
      <c r="T63" s="5">
        <f t="shared" si="7"/>
        <v>0.02539298669891173</v>
      </c>
      <c r="U63" s="15">
        <v>3</v>
      </c>
      <c r="V63" s="5">
        <f t="shared" si="8"/>
        <v>0.0036275695284159614</v>
      </c>
      <c r="W63" s="15">
        <v>60</v>
      </c>
      <c r="X63" s="5">
        <f t="shared" si="9"/>
        <v>0.07255139056831923</v>
      </c>
      <c r="Y63" s="15">
        <v>14</v>
      </c>
      <c r="Z63" s="5">
        <f t="shared" si="10"/>
        <v>0.016928657799274487</v>
      </c>
      <c r="AA63" s="15">
        <v>94</v>
      </c>
      <c r="AB63" s="5">
        <f t="shared" si="11"/>
        <v>0.11366384522370013</v>
      </c>
      <c r="AC63" s="15">
        <v>250</v>
      </c>
      <c r="AD63" s="5">
        <f t="shared" si="12"/>
        <v>0.3022974607013301</v>
      </c>
      <c r="AE63" s="15">
        <v>5</v>
      </c>
      <c r="AF63" s="5">
        <f t="shared" si="13"/>
        <v>0.006045949214026602</v>
      </c>
      <c r="AG63" s="15">
        <v>36</v>
      </c>
      <c r="AH63" s="5">
        <f t="shared" si="14"/>
        <v>0.04353083434099154</v>
      </c>
      <c r="AI63" s="6">
        <f t="shared" si="15"/>
        <v>827</v>
      </c>
      <c r="AJ63" s="17">
        <v>61</v>
      </c>
      <c r="AK63" s="17">
        <v>24</v>
      </c>
      <c r="AL63" s="17">
        <v>20</v>
      </c>
      <c r="AM63" s="17">
        <v>0</v>
      </c>
      <c r="AN63" s="6">
        <f t="shared" si="18"/>
        <v>932</v>
      </c>
      <c r="AP63">
        <f t="shared" si="16"/>
      </c>
    </row>
    <row r="64" spans="1:42" ht="15">
      <c r="A64" s="4" t="s">
        <v>80</v>
      </c>
      <c r="B64" s="6">
        <v>515</v>
      </c>
      <c r="C64" s="14">
        <v>424</v>
      </c>
      <c r="D64" s="7">
        <f t="shared" si="17"/>
        <v>0.8233009708737864</v>
      </c>
      <c r="E64" s="15">
        <v>2</v>
      </c>
      <c r="F64" s="5">
        <f t="shared" si="0"/>
        <v>0.005333333333333333</v>
      </c>
      <c r="G64" s="15">
        <v>0</v>
      </c>
      <c r="H64" s="5">
        <f t="shared" si="1"/>
        <v>0</v>
      </c>
      <c r="I64" s="15">
        <v>5</v>
      </c>
      <c r="J64" s="5">
        <f t="shared" si="2"/>
        <v>0.013333333333333334</v>
      </c>
      <c r="K64" s="15">
        <v>58</v>
      </c>
      <c r="L64" s="5">
        <f t="shared" si="3"/>
        <v>0.15466666666666667</v>
      </c>
      <c r="M64" s="15">
        <v>5</v>
      </c>
      <c r="N64" s="5">
        <f t="shared" si="4"/>
        <v>0.013333333333333334</v>
      </c>
      <c r="O64" s="15">
        <v>0</v>
      </c>
      <c r="P64" s="5">
        <f t="shared" si="5"/>
        <v>0</v>
      </c>
      <c r="Q64" s="15">
        <v>72</v>
      </c>
      <c r="R64" s="5">
        <f t="shared" si="6"/>
        <v>0.192</v>
      </c>
      <c r="S64" s="15">
        <v>8</v>
      </c>
      <c r="T64" s="5">
        <f t="shared" si="7"/>
        <v>0.021333333333333333</v>
      </c>
      <c r="U64" s="15">
        <v>5</v>
      </c>
      <c r="V64" s="5">
        <f t="shared" si="8"/>
        <v>0.013333333333333334</v>
      </c>
      <c r="W64" s="15">
        <v>25</v>
      </c>
      <c r="X64" s="5">
        <f t="shared" si="9"/>
        <v>0.06666666666666667</v>
      </c>
      <c r="Y64" s="15">
        <v>8</v>
      </c>
      <c r="Z64" s="5">
        <f t="shared" si="10"/>
        <v>0.021333333333333333</v>
      </c>
      <c r="AA64" s="15">
        <v>42</v>
      </c>
      <c r="AB64" s="5">
        <f t="shared" si="11"/>
        <v>0.112</v>
      </c>
      <c r="AC64" s="15">
        <v>133</v>
      </c>
      <c r="AD64" s="5">
        <f t="shared" si="12"/>
        <v>0.3546666666666667</v>
      </c>
      <c r="AE64" s="15">
        <v>0</v>
      </c>
      <c r="AF64" s="5">
        <f t="shared" si="13"/>
        <v>0</v>
      </c>
      <c r="AG64" s="15">
        <v>12</v>
      </c>
      <c r="AH64" s="5">
        <f t="shared" si="14"/>
        <v>0.032</v>
      </c>
      <c r="AI64" s="6">
        <f t="shared" si="15"/>
        <v>375</v>
      </c>
      <c r="AJ64" s="17">
        <v>33</v>
      </c>
      <c r="AK64" s="17">
        <v>11</v>
      </c>
      <c r="AL64" s="17">
        <v>5</v>
      </c>
      <c r="AM64" s="17">
        <v>0</v>
      </c>
      <c r="AN64" s="6">
        <f t="shared" si="18"/>
        <v>424</v>
      </c>
      <c r="AP64">
        <f t="shared" si="16"/>
      </c>
    </row>
    <row r="65" spans="1:42" ht="15">
      <c r="A65" s="4" t="s">
        <v>81</v>
      </c>
      <c r="B65" s="6">
        <v>532</v>
      </c>
      <c r="C65" s="14">
        <v>373</v>
      </c>
      <c r="D65" s="7">
        <f t="shared" si="17"/>
        <v>0.7011278195488722</v>
      </c>
      <c r="E65" s="15">
        <v>4</v>
      </c>
      <c r="F65" s="5">
        <f t="shared" si="0"/>
        <v>0.011869436201780416</v>
      </c>
      <c r="G65" s="15">
        <v>7</v>
      </c>
      <c r="H65" s="5">
        <f t="shared" si="1"/>
        <v>0.020771513353115726</v>
      </c>
      <c r="I65" s="15">
        <v>12</v>
      </c>
      <c r="J65" s="5">
        <f t="shared" si="2"/>
        <v>0.03560830860534125</v>
      </c>
      <c r="K65" s="15">
        <v>93</v>
      </c>
      <c r="L65" s="5">
        <f t="shared" si="3"/>
        <v>0.27596439169139464</v>
      </c>
      <c r="M65" s="15">
        <v>6</v>
      </c>
      <c r="N65" s="5">
        <f t="shared" si="4"/>
        <v>0.017804154302670624</v>
      </c>
      <c r="O65" s="15">
        <v>0</v>
      </c>
      <c r="P65" s="5">
        <f t="shared" si="5"/>
        <v>0</v>
      </c>
      <c r="Q65" s="15">
        <v>44</v>
      </c>
      <c r="R65" s="5">
        <f t="shared" si="6"/>
        <v>0.13056379821958458</v>
      </c>
      <c r="S65" s="15">
        <v>8</v>
      </c>
      <c r="T65" s="5">
        <f t="shared" si="7"/>
        <v>0.02373887240356083</v>
      </c>
      <c r="U65" s="15">
        <v>0</v>
      </c>
      <c r="V65" s="5">
        <f t="shared" si="8"/>
        <v>0</v>
      </c>
      <c r="W65" s="15">
        <v>11</v>
      </c>
      <c r="X65" s="5">
        <f t="shared" si="9"/>
        <v>0.032640949554896145</v>
      </c>
      <c r="Y65" s="15">
        <v>14</v>
      </c>
      <c r="Z65" s="5">
        <f t="shared" si="10"/>
        <v>0.04154302670623145</v>
      </c>
      <c r="AA65" s="15">
        <v>29</v>
      </c>
      <c r="AB65" s="5">
        <f t="shared" si="11"/>
        <v>0.08605341246290801</v>
      </c>
      <c r="AC65" s="15">
        <v>95</v>
      </c>
      <c r="AD65" s="5">
        <f t="shared" si="12"/>
        <v>0.2818991097922849</v>
      </c>
      <c r="AE65" s="15">
        <v>1</v>
      </c>
      <c r="AF65" s="5">
        <f t="shared" si="13"/>
        <v>0.002967359050445104</v>
      </c>
      <c r="AG65" s="15">
        <v>13</v>
      </c>
      <c r="AH65" s="5">
        <f t="shared" si="14"/>
        <v>0.03857566765578635</v>
      </c>
      <c r="AI65" s="6">
        <f t="shared" si="15"/>
        <v>337</v>
      </c>
      <c r="AJ65" s="17">
        <v>29</v>
      </c>
      <c r="AK65" s="17">
        <v>2</v>
      </c>
      <c r="AL65" s="17">
        <v>5</v>
      </c>
      <c r="AM65" s="17">
        <v>0</v>
      </c>
      <c r="AN65" s="6">
        <f t="shared" si="18"/>
        <v>373</v>
      </c>
      <c r="AP65">
        <f t="shared" si="16"/>
      </c>
    </row>
    <row r="66" spans="1:42" ht="15">
      <c r="A66" s="4" t="s">
        <v>82</v>
      </c>
      <c r="B66" s="6">
        <v>329</v>
      </c>
      <c r="C66" s="14">
        <v>256</v>
      </c>
      <c r="D66" s="7">
        <f t="shared" si="17"/>
        <v>0.7781155015197568</v>
      </c>
      <c r="E66" s="15">
        <v>1</v>
      </c>
      <c r="F66" s="5">
        <f t="shared" si="0"/>
        <v>0.004405286343612335</v>
      </c>
      <c r="G66" s="15">
        <v>2</v>
      </c>
      <c r="H66" s="5">
        <f t="shared" si="1"/>
        <v>0.00881057268722467</v>
      </c>
      <c r="I66" s="15">
        <v>1</v>
      </c>
      <c r="J66" s="5">
        <f t="shared" si="2"/>
        <v>0.004405286343612335</v>
      </c>
      <c r="K66" s="15">
        <v>38</v>
      </c>
      <c r="L66" s="5">
        <f t="shared" si="3"/>
        <v>0.16740088105726872</v>
      </c>
      <c r="M66" s="15">
        <v>8</v>
      </c>
      <c r="N66" s="5">
        <f t="shared" si="4"/>
        <v>0.03524229074889868</v>
      </c>
      <c r="O66" s="15">
        <v>0</v>
      </c>
      <c r="P66" s="5">
        <f t="shared" si="5"/>
        <v>0</v>
      </c>
      <c r="Q66" s="15">
        <v>60</v>
      </c>
      <c r="R66" s="5">
        <f t="shared" si="6"/>
        <v>0.2643171806167401</v>
      </c>
      <c r="S66" s="15">
        <v>5</v>
      </c>
      <c r="T66" s="5">
        <f t="shared" si="7"/>
        <v>0.022026431718061675</v>
      </c>
      <c r="U66" s="15">
        <v>5</v>
      </c>
      <c r="V66" s="5">
        <f t="shared" si="8"/>
        <v>0.022026431718061675</v>
      </c>
      <c r="W66" s="15">
        <v>14</v>
      </c>
      <c r="X66" s="5">
        <f t="shared" si="9"/>
        <v>0.06167400881057269</v>
      </c>
      <c r="Y66" s="15">
        <v>8</v>
      </c>
      <c r="Z66" s="5">
        <f t="shared" si="10"/>
        <v>0.03524229074889868</v>
      </c>
      <c r="AA66" s="15">
        <v>8</v>
      </c>
      <c r="AB66" s="5">
        <f t="shared" si="11"/>
        <v>0.03524229074889868</v>
      </c>
      <c r="AC66" s="15">
        <v>65</v>
      </c>
      <c r="AD66" s="5">
        <f t="shared" si="12"/>
        <v>0.28634361233480177</v>
      </c>
      <c r="AE66" s="15">
        <v>4</v>
      </c>
      <c r="AF66" s="5">
        <f t="shared" si="13"/>
        <v>0.01762114537444934</v>
      </c>
      <c r="AG66" s="15">
        <v>8</v>
      </c>
      <c r="AH66" s="5">
        <f t="shared" si="14"/>
        <v>0.03524229074889868</v>
      </c>
      <c r="AI66" s="6">
        <f t="shared" si="15"/>
        <v>227</v>
      </c>
      <c r="AJ66" s="17">
        <v>15</v>
      </c>
      <c r="AK66" s="17">
        <v>7</v>
      </c>
      <c r="AL66" s="17">
        <v>7</v>
      </c>
      <c r="AM66" s="17">
        <v>0</v>
      </c>
      <c r="AN66" s="6">
        <f t="shared" si="18"/>
        <v>256</v>
      </c>
      <c r="AP66">
        <f t="shared" si="16"/>
      </c>
    </row>
    <row r="67" spans="1:42" ht="15">
      <c r="A67" s="4" t="s">
        <v>83</v>
      </c>
      <c r="B67" s="6">
        <v>910</v>
      </c>
      <c r="C67" s="14">
        <v>777</v>
      </c>
      <c r="D67" s="7">
        <f t="shared" si="17"/>
        <v>0.8538461538461538</v>
      </c>
      <c r="E67" s="15">
        <v>2</v>
      </c>
      <c r="F67" s="5">
        <f t="shared" si="0"/>
        <v>0.002797202797202797</v>
      </c>
      <c r="G67" s="15">
        <v>0</v>
      </c>
      <c r="H67" s="5">
        <f t="shared" si="1"/>
        <v>0</v>
      </c>
      <c r="I67" s="15">
        <v>5</v>
      </c>
      <c r="J67" s="5">
        <f t="shared" si="2"/>
        <v>0.006993006993006993</v>
      </c>
      <c r="K67" s="15">
        <v>146</v>
      </c>
      <c r="L67" s="5">
        <f t="shared" si="3"/>
        <v>0.2041958041958042</v>
      </c>
      <c r="M67" s="15">
        <v>24</v>
      </c>
      <c r="N67" s="5">
        <f t="shared" si="4"/>
        <v>0.033566433566433566</v>
      </c>
      <c r="O67" s="15">
        <v>0</v>
      </c>
      <c r="P67" s="5">
        <f t="shared" si="5"/>
        <v>0</v>
      </c>
      <c r="Q67" s="15">
        <v>158</v>
      </c>
      <c r="R67" s="5">
        <f t="shared" si="6"/>
        <v>0.22097902097902097</v>
      </c>
      <c r="S67" s="15">
        <v>35</v>
      </c>
      <c r="T67" s="5">
        <f t="shared" si="7"/>
        <v>0.04895104895104895</v>
      </c>
      <c r="U67" s="15">
        <v>5</v>
      </c>
      <c r="V67" s="5">
        <f t="shared" si="8"/>
        <v>0.006993006993006993</v>
      </c>
      <c r="W67" s="15">
        <v>56</v>
      </c>
      <c r="X67" s="5">
        <f t="shared" si="9"/>
        <v>0.07832167832167833</v>
      </c>
      <c r="Y67" s="15">
        <v>21</v>
      </c>
      <c r="Z67" s="5">
        <f t="shared" si="10"/>
        <v>0.02937062937062937</v>
      </c>
      <c r="AA67" s="15">
        <v>61</v>
      </c>
      <c r="AB67" s="5">
        <f t="shared" si="11"/>
        <v>0.08531468531468532</v>
      </c>
      <c r="AC67" s="15">
        <v>180</v>
      </c>
      <c r="AD67" s="5">
        <f t="shared" si="12"/>
        <v>0.2517482517482518</v>
      </c>
      <c r="AE67" s="15">
        <v>4</v>
      </c>
      <c r="AF67" s="5">
        <f t="shared" si="13"/>
        <v>0.005594405594405594</v>
      </c>
      <c r="AG67" s="15">
        <v>18</v>
      </c>
      <c r="AH67" s="5">
        <f t="shared" si="14"/>
        <v>0.025174825174825177</v>
      </c>
      <c r="AI67" s="6">
        <f t="shared" si="15"/>
        <v>715</v>
      </c>
      <c r="AJ67" s="17">
        <v>33</v>
      </c>
      <c r="AK67" s="17">
        <v>13</v>
      </c>
      <c r="AL67" s="17">
        <v>16</v>
      </c>
      <c r="AM67" s="17">
        <v>0</v>
      </c>
      <c r="AN67" s="6">
        <f t="shared" si="18"/>
        <v>777</v>
      </c>
      <c r="AP67">
        <f t="shared" si="16"/>
      </c>
    </row>
    <row r="68" spans="1:42" ht="15">
      <c r="A68" s="4" t="s">
        <v>84</v>
      </c>
      <c r="B68" s="6">
        <v>1599</v>
      </c>
      <c r="C68" s="14">
        <v>1275</v>
      </c>
      <c r="D68" s="7">
        <f t="shared" si="17"/>
        <v>0.797373358348968</v>
      </c>
      <c r="E68" s="15">
        <v>4</v>
      </c>
      <c r="F68" s="5">
        <f t="shared" si="0"/>
        <v>0.0034482758620689655</v>
      </c>
      <c r="G68" s="15">
        <v>6</v>
      </c>
      <c r="H68" s="5">
        <f t="shared" si="1"/>
        <v>0.005172413793103448</v>
      </c>
      <c r="I68" s="15">
        <v>16</v>
      </c>
      <c r="J68" s="5">
        <f t="shared" si="2"/>
        <v>0.013793103448275862</v>
      </c>
      <c r="K68" s="15">
        <v>203</v>
      </c>
      <c r="L68" s="5">
        <f t="shared" si="3"/>
        <v>0.175</v>
      </c>
      <c r="M68" s="15">
        <v>13</v>
      </c>
      <c r="N68" s="5">
        <f t="shared" si="4"/>
        <v>0.011206896551724138</v>
      </c>
      <c r="O68" s="15">
        <v>1</v>
      </c>
      <c r="P68" s="5">
        <f t="shared" si="5"/>
        <v>0.0008620689655172414</v>
      </c>
      <c r="Q68" s="15">
        <v>146</v>
      </c>
      <c r="R68" s="5">
        <f t="shared" si="6"/>
        <v>0.12586206896551724</v>
      </c>
      <c r="S68" s="15">
        <v>22</v>
      </c>
      <c r="T68" s="5">
        <f t="shared" si="7"/>
        <v>0.01896551724137931</v>
      </c>
      <c r="U68" s="15">
        <v>6</v>
      </c>
      <c r="V68" s="5">
        <f t="shared" si="8"/>
        <v>0.005172413793103448</v>
      </c>
      <c r="W68" s="15">
        <v>103</v>
      </c>
      <c r="X68" s="5">
        <f t="shared" si="9"/>
        <v>0.08879310344827586</v>
      </c>
      <c r="Y68" s="15">
        <v>12</v>
      </c>
      <c r="Z68" s="5">
        <f t="shared" si="10"/>
        <v>0.010344827586206896</v>
      </c>
      <c r="AA68" s="15">
        <v>119</v>
      </c>
      <c r="AB68" s="5">
        <f t="shared" si="11"/>
        <v>0.10258620689655172</v>
      </c>
      <c r="AC68" s="15">
        <v>475</v>
      </c>
      <c r="AD68" s="5">
        <f t="shared" si="12"/>
        <v>0.40948275862068967</v>
      </c>
      <c r="AE68" s="15">
        <v>6</v>
      </c>
      <c r="AF68" s="5">
        <f t="shared" si="13"/>
        <v>0.005172413793103448</v>
      </c>
      <c r="AG68" s="15">
        <v>28</v>
      </c>
      <c r="AH68" s="5">
        <f t="shared" si="14"/>
        <v>0.02413793103448276</v>
      </c>
      <c r="AI68" s="6">
        <f t="shared" si="15"/>
        <v>1160</v>
      </c>
      <c r="AJ68" s="17">
        <v>72</v>
      </c>
      <c r="AK68" s="17">
        <v>16</v>
      </c>
      <c r="AL68" s="17">
        <v>27</v>
      </c>
      <c r="AM68" s="17">
        <v>0</v>
      </c>
      <c r="AN68" s="6">
        <f t="shared" si="18"/>
        <v>1275</v>
      </c>
      <c r="AP68">
        <f t="shared" si="16"/>
      </c>
    </row>
    <row r="69" spans="1:42" ht="15">
      <c r="A69" s="4" t="s">
        <v>85</v>
      </c>
      <c r="B69" s="6">
        <v>453</v>
      </c>
      <c r="C69" s="14">
        <v>374</v>
      </c>
      <c r="D69" s="7">
        <f t="shared" si="17"/>
        <v>0.82560706401766</v>
      </c>
      <c r="E69" s="15">
        <v>2</v>
      </c>
      <c r="F69" s="5">
        <f t="shared" si="0"/>
        <v>0.006042296072507553</v>
      </c>
      <c r="G69" s="15">
        <v>2</v>
      </c>
      <c r="H69" s="5">
        <f t="shared" si="1"/>
        <v>0.006042296072507553</v>
      </c>
      <c r="I69" s="15">
        <v>2</v>
      </c>
      <c r="J69" s="5">
        <f t="shared" si="2"/>
        <v>0.006042296072507553</v>
      </c>
      <c r="K69" s="15">
        <v>111</v>
      </c>
      <c r="L69" s="5">
        <f t="shared" si="3"/>
        <v>0.33534743202416917</v>
      </c>
      <c r="M69" s="15">
        <v>11</v>
      </c>
      <c r="N69" s="5">
        <f t="shared" si="4"/>
        <v>0.03323262839879154</v>
      </c>
      <c r="O69" s="15">
        <v>0</v>
      </c>
      <c r="P69" s="5">
        <f t="shared" si="5"/>
        <v>0</v>
      </c>
      <c r="Q69" s="15">
        <v>62</v>
      </c>
      <c r="R69" s="5">
        <f t="shared" si="6"/>
        <v>0.18731117824773413</v>
      </c>
      <c r="S69" s="15">
        <v>8</v>
      </c>
      <c r="T69" s="5">
        <f t="shared" si="7"/>
        <v>0.02416918429003021</v>
      </c>
      <c r="U69" s="15">
        <v>1</v>
      </c>
      <c r="V69" s="5">
        <f t="shared" si="8"/>
        <v>0.0030211480362537764</v>
      </c>
      <c r="W69" s="15">
        <v>8</v>
      </c>
      <c r="X69" s="5">
        <f t="shared" si="9"/>
        <v>0.02416918429003021</v>
      </c>
      <c r="Y69" s="15">
        <v>9</v>
      </c>
      <c r="Z69" s="5">
        <f t="shared" si="10"/>
        <v>0.027190332326283987</v>
      </c>
      <c r="AA69" s="15">
        <v>20</v>
      </c>
      <c r="AB69" s="5">
        <f t="shared" si="11"/>
        <v>0.06042296072507553</v>
      </c>
      <c r="AC69" s="15">
        <v>78</v>
      </c>
      <c r="AD69" s="5">
        <f t="shared" si="12"/>
        <v>0.23564954682779457</v>
      </c>
      <c r="AE69" s="15">
        <v>5</v>
      </c>
      <c r="AF69" s="5">
        <f t="shared" si="13"/>
        <v>0.015105740181268883</v>
      </c>
      <c r="AG69" s="15">
        <v>12</v>
      </c>
      <c r="AH69" s="5">
        <f t="shared" si="14"/>
        <v>0.03625377643504532</v>
      </c>
      <c r="AI69" s="6">
        <f t="shared" si="15"/>
        <v>331</v>
      </c>
      <c r="AJ69" s="17">
        <v>23</v>
      </c>
      <c r="AK69" s="17">
        <v>7</v>
      </c>
      <c r="AL69" s="17">
        <v>13</v>
      </c>
      <c r="AM69" s="17">
        <v>0</v>
      </c>
      <c r="AN69" s="6">
        <f t="shared" si="18"/>
        <v>374</v>
      </c>
      <c r="AP69">
        <f t="shared" si="16"/>
      </c>
    </row>
    <row r="70" spans="1:42" ht="15">
      <c r="A70" s="4" t="s">
        <v>86</v>
      </c>
      <c r="B70" s="6">
        <v>3634</v>
      </c>
      <c r="C70" s="14">
        <v>2874</v>
      </c>
      <c r="D70" s="7">
        <f t="shared" si="17"/>
        <v>0.7908640616400661</v>
      </c>
      <c r="E70" s="15">
        <v>29</v>
      </c>
      <c r="F70" s="5">
        <f t="shared" si="0"/>
        <v>0.010873640794900637</v>
      </c>
      <c r="G70" s="15">
        <v>24</v>
      </c>
      <c r="H70" s="5">
        <f t="shared" si="1"/>
        <v>0.008998875140607425</v>
      </c>
      <c r="I70" s="15">
        <v>22</v>
      </c>
      <c r="J70" s="5">
        <f t="shared" si="2"/>
        <v>0.008248968878890138</v>
      </c>
      <c r="K70" s="15">
        <v>921</v>
      </c>
      <c r="L70" s="5">
        <f t="shared" si="3"/>
        <v>0.34533183352080987</v>
      </c>
      <c r="M70" s="15">
        <v>67</v>
      </c>
      <c r="N70" s="5">
        <f t="shared" si="4"/>
        <v>0.025121859767529058</v>
      </c>
      <c r="O70" s="15">
        <v>3</v>
      </c>
      <c r="P70" s="5">
        <f t="shared" si="5"/>
        <v>0.0011248593925759281</v>
      </c>
      <c r="Q70" s="15">
        <v>453</v>
      </c>
      <c r="R70" s="5">
        <f t="shared" si="6"/>
        <v>0.16985376827896512</v>
      </c>
      <c r="S70" s="15">
        <v>106</v>
      </c>
      <c r="T70" s="5">
        <f t="shared" si="7"/>
        <v>0.03974503187101612</v>
      </c>
      <c r="U70" s="15">
        <v>22</v>
      </c>
      <c r="V70" s="5">
        <f t="shared" si="8"/>
        <v>0.008248968878890138</v>
      </c>
      <c r="W70" s="15">
        <v>79</v>
      </c>
      <c r="X70" s="5">
        <f t="shared" si="9"/>
        <v>0.02962129733783277</v>
      </c>
      <c r="Y70" s="15">
        <v>110</v>
      </c>
      <c r="Z70" s="5">
        <f t="shared" si="10"/>
        <v>0.0412448443944507</v>
      </c>
      <c r="AA70" s="15">
        <v>245</v>
      </c>
      <c r="AB70" s="5">
        <f t="shared" si="11"/>
        <v>0.09186351706036745</v>
      </c>
      <c r="AC70" s="15">
        <v>474</v>
      </c>
      <c r="AD70" s="5">
        <f t="shared" si="12"/>
        <v>0.17772778402699663</v>
      </c>
      <c r="AE70" s="15">
        <v>10</v>
      </c>
      <c r="AF70" s="5">
        <f t="shared" si="13"/>
        <v>0.0037495313085864268</v>
      </c>
      <c r="AG70" s="15">
        <v>102</v>
      </c>
      <c r="AH70" s="5">
        <f t="shared" si="14"/>
        <v>0.03824521934758155</v>
      </c>
      <c r="AI70" s="6">
        <f t="shared" si="15"/>
        <v>2667</v>
      </c>
      <c r="AJ70" s="17">
        <v>120</v>
      </c>
      <c r="AK70" s="17">
        <v>31</v>
      </c>
      <c r="AL70" s="17">
        <v>56</v>
      </c>
      <c r="AM70" s="17">
        <v>0</v>
      </c>
      <c r="AN70" s="6">
        <f t="shared" si="18"/>
        <v>2874</v>
      </c>
      <c r="AP70">
        <f t="shared" si="16"/>
      </c>
    </row>
    <row r="71" spans="1:42" ht="15">
      <c r="A71" s="4" t="s">
        <v>87</v>
      </c>
      <c r="B71" s="6">
        <v>496</v>
      </c>
      <c r="C71" s="14">
        <v>428</v>
      </c>
      <c r="D71" s="7">
        <f t="shared" si="17"/>
        <v>0.8629032258064516</v>
      </c>
      <c r="E71" s="15">
        <v>1</v>
      </c>
      <c r="F71" s="5">
        <f aca="true" t="shared" si="19" ref="F71:F134">SUM(E71/$AI71)</f>
        <v>0.002583979328165375</v>
      </c>
      <c r="G71" s="15">
        <v>2</v>
      </c>
      <c r="H71" s="5">
        <f aca="true" t="shared" si="20" ref="H71:H134">SUM(G71/$AI71)</f>
        <v>0.00516795865633075</v>
      </c>
      <c r="I71" s="15">
        <v>5</v>
      </c>
      <c r="J71" s="5">
        <f aca="true" t="shared" si="21" ref="J71:J134">SUM(I71/$AI71)</f>
        <v>0.012919896640826873</v>
      </c>
      <c r="K71" s="15">
        <v>66</v>
      </c>
      <c r="L71" s="5">
        <f aca="true" t="shared" si="22" ref="L71:L134">SUM(K71/$AI71)</f>
        <v>0.17054263565891473</v>
      </c>
      <c r="M71" s="15">
        <v>5</v>
      </c>
      <c r="N71" s="5">
        <f aca="true" t="shared" si="23" ref="N71:N134">SUM(M71/$AI71)</f>
        <v>0.012919896640826873</v>
      </c>
      <c r="O71" s="15">
        <v>0</v>
      </c>
      <c r="P71" s="5">
        <f aca="true" t="shared" si="24" ref="P71:P134">SUM(O71/$AI71)</f>
        <v>0</v>
      </c>
      <c r="Q71" s="15">
        <v>87</v>
      </c>
      <c r="R71" s="5">
        <f aca="true" t="shared" si="25" ref="R71:R134">SUM(Q71/$AI71)</f>
        <v>0.2248062015503876</v>
      </c>
      <c r="S71" s="15">
        <v>10</v>
      </c>
      <c r="T71" s="5">
        <f aca="true" t="shared" si="26" ref="T71:T134">SUM(S71/$AI71)</f>
        <v>0.025839793281653745</v>
      </c>
      <c r="U71" s="15">
        <v>0</v>
      </c>
      <c r="V71" s="5">
        <f aca="true" t="shared" si="27" ref="V71:V134">SUM(U71/$AI71)</f>
        <v>0</v>
      </c>
      <c r="W71" s="15">
        <v>72</v>
      </c>
      <c r="X71" s="5">
        <f aca="true" t="shared" si="28" ref="X71:X134">SUM(W71/$AI71)</f>
        <v>0.18604651162790697</v>
      </c>
      <c r="Y71" s="15">
        <v>3</v>
      </c>
      <c r="Z71" s="5">
        <f aca="true" t="shared" si="29" ref="Z71:Z134">SUM(Y71/$AI71)</f>
        <v>0.007751937984496124</v>
      </c>
      <c r="AA71" s="15">
        <v>28</v>
      </c>
      <c r="AB71" s="5">
        <f aca="true" t="shared" si="30" ref="AB71:AB134">SUM(AA71/$AI71)</f>
        <v>0.07235142118863049</v>
      </c>
      <c r="AC71" s="15">
        <v>92</v>
      </c>
      <c r="AD71" s="5">
        <f aca="true" t="shared" si="31" ref="AD71:AD134">SUM(AC71/$AI71)</f>
        <v>0.23772609819121446</v>
      </c>
      <c r="AE71" s="15">
        <v>1</v>
      </c>
      <c r="AF71" s="5">
        <f aca="true" t="shared" si="32" ref="AF71:AF134">SUM(AE71/$AI71)</f>
        <v>0.002583979328165375</v>
      </c>
      <c r="AG71" s="15">
        <v>15</v>
      </c>
      <c r="AH71" s="5">
        <f aca="true" t="shared" si="33" ref="AH71:AH134">SUM(AG71/$AI71)</f>
        <v>0.03875968992248062</v>
      </c>
      <c r="AI71" s="6">
        <f t="shared" si="15"/>
        <v>387</v>
      </c>
      <c r="AJ71" s="17">
        <v>18</v>
      </c>
      <c r="AK71" s="17">
        <v>10</v>
      </c>
      <c r="AL71" s="17">
        <v>13</v>
      </c>
      <c r="AM71" s="17">
        <v>0</v>
      </c>
      <c r="AN71" s="6">
        <f t="shared" si="18"/>
        <v>428</v>
      </c>
      <c r="AP71">
        <f t="shared" si="16"/>
      </c>
    </row>
    <row r="72" spans="1:42" ht="15">
      <c r="A72" s="4" t="s">
        <v>88</v>
      </c>
      <c r="B72" s="6">
        <v>751</v>
      </c>
      <c r="C72" s="14">
        <v>566</v>
      </c>
      <c r="D72" s="7">
        <f t="shared" si="17"/>
        <v>0.7536617842876165</v>
      </c>
      <c r="E72" s="15">
        <v>10</v>
      </c>
      <c r="F72" s="5">
        <f t="shared" si="19"/>
        <v>0.01968503937007874</v>
      </c>
      <c r="G72" s="15">
        <v>3</v>
      </c>
      <c r="H72" s="5">
        <f t="shared" si="20"/>
        <v>0.005905511811023622</v>
      </c>
      <c r="I72" s="15">
        <v>1</v>
      </c>
      <c r="J72" s="5">
        <f t="shared" si="21"/>
        <v>0.001968503937007874</v>
      </c>
      <c r="K72" s="15">
        <v>126</v>
      </c>
      <c r="L72" s="5">
        <f t="shared" si="22"/>
        <v>0.24803149606299213</v>
      </c>
      <c r="M72" s="15">
        <v>6</v>
      </c>
      <c r="N72" s="5">
        <f t="shared" si="23"/>
        <v>0.011811023622047244</v>
      </c>
      <c r="O72" s="15">
        <v>1</v>
      </c>
      <c r="P72" s="5">
        <f t="shared" si="24"/>
        <v>0.001968503937007874</v>
      </c>
      <c r="Q72" s="15">
        <v>95</v>
      </c>
      <c r="R72" s="5">
        <f t="shared" si="25"/>
        <v>0.18700787401574803</v>
      </c>
      <c r="S72" s="15">
        <v>15</v>
      </c>
      <c r="T72" s="5">
        <f t="shared" si="26"/>
        <v>0.02952755905511811</v>
      </c>
      <c r="U72" s="15">
        <v>2</v>
      </c>
      <c r="V72" s="5">
        <f t="shared" si="27"/>
        <v>0.003937007874015748</v>
      </c>
      <c r="W72" s="15">
        <v>29</v>
      </c>
      <c r="X72" s="5">
        <f t="shared" si="28"/>
        <v>0.05708661417322835</v>
      </c>
      <c r="Y72" s="15">
        <v>15</v>
      </c>
      <c r="Z72" s="5">
        <f t="shared" si="29"/>
        <v>0.02952755905511811</v>
      </c>
      <c r="AA72" s="15">
        <v>34</v>
      </c>
      <c r="AB72" s="5">
        <f t="shared" si="30"/>
        <v>0.06692913385826772</v>
      </c>
      <c r="AC72" s="15">
        <v>151</v>
      </c>
      <c r="AD72" s="5">
        <f t="shared" si="31"/>
        <v>0.297244094488189</v>
      </c>
      <c r="AE72" s="15">
        <v>1</v>
      </c>
      <c r="AF72" s="5">
        <f t="shared" si="32"/>
        <v>0.001968503937007874</v>
      </c>
      <c r="AG72" s="15">
        <v>19</v>
      </c>
      <c r="AH72" s="5">
        <f t="shared" si="33"/>
        <v>0.03740157480314961</v>
      </c>
      <c r="AI72" s="6">
        <f aca="true" t="shared" si="34" ref="AI72:AI135">SUM(E72+G72+I72+K72+M72+O72+Q72+S72+U72+W72+Y72+AA72+AC72+AE72+AG72)</f>
        <v>508</v>
      </c>
      <c r="AJ72" s="17">
        <v>25</v>
      </c>
      <c r="AK72" s="17">
        <v>8</v>
      </c>
      <c r="AL72" s="17">
        <v>25</v>
      </c>
      <c r="AM72" s="17">
        <v>0</v>
      </c>
      <c r="AN72" s="6">
        <f t="shared" si="18"/>
        <v>566</v>
      </c>
      <c r="AP72">
        <f aca="true" t="shared" si="35" ref="AP72:AP135">IF(C72=AN72,"","ERRORE")</f>
      </c>
    </row>
    <row r="73" spans="1:42" ht="15">
      <c r="A73" s="4" t="s">
        <v>89</v>
      </c>
      <c r="B73" s="6">
        <v>816</v>
      </c>
      <c r="C73" s="14">
        <v>644</v>
      </c>
      <c r="D73" s="7">
        <f aca="true" t="shared" si="36" ref="D73:D136">SUM(C73/B73)</f>
        <v>0.7892156862745098</v>
      </c>
      <c r="E73" s="15">
        <v>4</v>
      </c>
      <c r="F73" s="5">
        <f t="shared" si="19"/>
        <v>0.006644518272425249</v>
      </c>
      <c r="G73" s="15">
        <v>1</v>
      </c>
      <c r="H73" s="5">
        <f t="shared" si="20"/>
        <v>0.0016611295681063123</v>
      </c>
      <c r="I73" s="15">
        <v>6</v>
      </c>
      <c r="J73" s="5">
        <f t="shared" si="21"/>
        <v>0.009966777408637873</v>
      </c>
      <c r="K73" s="15">
        <v>120</v>
      </c>
      <c r="L73" s="5">
        <f t="shared" si="22"/>
        <v>0.19933554817275748</v>
      </c>
      <c r="M73" s="15">
        <v>14</v>
      </c>
      <c r="N73" s="5">
        <f t="shared" si="23"/>
        <v>0.023255813953488372</v>
      </c>
      <c r="O73" s="15">
        <v>2</v>
      </c>
      <c r="P73" s="5">
        <f t="shared" si="24"/>
        <v>0.0033222591362126247</v>
      </c>
      <c r="Q73" s="15">
        <v>123</v>
      </c>
      <c r="R73" s="5">
        <f t="shared" si="25"/>
        <v>0.20431893687707642</v>
      </c>
      <c r="S73" s="15">
        <v>9</v>
      </c>
      <c r="T73" s="5">
        <f t="shared" si="26"/>
        <v>0.014950166112956811</v>
      </c>
      <c r="U73" s="15">
        <v>4</v>
      </c>
      <c r="V73" s="5">
        <f t="shared" si="27"/>
        <v>0.006644518272425249</v>
      </c>
      <c r="W73" s="15">
        <v>40</v>
      </c>
      <c r="X73" s="5">
        <f t="shared" si="28"/>
        <v>0.0664451827242525</v>
      </c>
      <c r="Y73" s="15">
        <v>38</v>
      </c>
      <c r="Z73" s="5">
        <f t="shared" si="29"/>
        <v>0.06312292358803986</v>
      </c>
      <c r="AA73" s="15">
        <v>53</v>
      </c>
      <c r="AB73" s="5">
        <f t="shared" si="30"/>
        <v>0.08803986710963455</v>
      </c>
      <c r="AC73" s="15">
        <v>172</v>
      </c>
      <c r="AD73" s="5">
        <f t="shared" si="31"/>
        <v>0.2857142857142857</v>
      </c>
      <c r="AE73" s="15">
        <v>2</v>
      </c>
      <c r="AF73" s="5">
        <f t="shared" si="32"/>
        <v>0.0033222591362126247</v>
      </c>
      <c r="AG73" s="15">
        <v>14</v>
      </c>
      <c r="AH73" s="5">
        <f t="shared" si="33"/>
        <v>0.023255813953488372</v>
      </c>
      <c r="AI73" s="6">
        <f t="shared" si="34"/>
        <v>602</v>
      </c>
      <c r="AJ73" s="17">
        <v>26</v>
      </c>
      <c r="AK73" s="17">
        <v>6</v>
      </c>
      <c r="AL73" s="17">
        <v>10</v>
      </c>
      <c r="AM73" s="17">
        <v>0</v>
      </c>
      <c r="AN73" s="6">
        <f aca="true" t="shared" si="37" ref="AN73:AN136">SUM(AI73:AM73)</f>
        <v>644</v>
      </c>
      <c r="AP73">
        <f t="shared" si="35"/>
      </c>
    </row>
    <row r="74" spans="1:42" ht="15">
      <c r="A74" s="4" t="s">
        <v>90</v>
      </c>
      <c r="B74" s="6">
        <v>378</v>
      </c>
      <c r="C74" s="14">
        <v>309</v>
      </c>
      <c r="D74" s="7">
        <f t="shared" si="36"/>
        <v>0.8174603174603174</v>
      </c>
      <c r="E74" s="15">
        <v>1</v>
      </c>
      <c r="F74" s="5">
        <f t="shared" si="19"/>
        <v>0.0035087719298245615</v>
      </c>
      <c r="G74" s="15">
        <v>1</v>
      </c>
      <c r="H74" s="5">
        <f t="shared" si="20"/>
        <v>0.0035087719298245615</v>
      </c>
      <c r="I74" s="15">
        <v>2</v>
      </c>
      <c r="J74" s="5">
        <f t="shared" si="21"/>
        <v>0.007017543859649123</v>
      </c>
      <c r="K74" s="15">
        <v>30</v>
      </c>
      <c r="L74" s="5">
        <f t="shared" si="22"/>
        <v>0.10526315789473684</v>
      </c>
      <c r="M74" s="15">
        <v>0</v>
      </c>
      <c r="N74" s="5">
        <f t="shared" si="23"/>
        <v>0</v>
      </c>
      <c r="O74" s="15">
        <v>1</v>
      </c>
      <c r="P74" s="5">
        <f t="shared" si="24"/>
        <v>0.0035087719298245615</v>
      </c>
      <c r="Q74" s="15">
        <v>12</v>
      </c>
      <c r="R74" s="5">
        <f t="shared" si="25"/>
        <v>0.042105263157894736</v>
      </c>
      <c r="S74" s="15">
        <v>1</v>
      </c>
      <c r="T74" s="5">
        <f t="shared" si="26"/>
        <v>0.0035087719298245615</v>
      </c>
      <c r="U74" s="15">
        <v>0</v>
      </c>
      <c r="V74" s="5">
        <f t="shared" si="27"/>
        <v>0</v>
      </c>
      <c r="W74" s="15">
        <v>44</v>
      </c>
      <c r="X74" s="5">
        <f t="shared" si="28"/>
        <v>0.1543859649122807</v>
      </c>
      <c r="Y74" s="15">
        <v>6</v>
      </c>
      <c r="Z74" s="5">
        <f t="shared" si="29"/>
        <v>0.021052631578947368</v>
      </c>
      <c r="AA74" s="15">
        <v>38</v>
      </c>
      <c r="AB74" s="5">
        <f t="shared" si="30"/>
        <v>0.13333333333333333</v>
      </c>
      <c r="AC74" s="15">
        <v>145</v>
      </c>
      <c r="AD74" s="5">
        <f t="shared" si="31"/>
        <v>0.5087719298245614</v>
      </c>
      <c r="AE74" s="15">
        <v>0</v>
      </c>
      <c r="AF74" s="5">
        <f t="shared" si="32"/>
        <v>0</v>
      </c>
      <c r="AG74" s="15">
        <v>4</v>
      </c>
      <c r="AH74" s="5">
        <f t="shared" si="33"/>
        <v>0.014035087719298246</v>
      </c>
      <c r="AI74" s="6">
        <f t="shared" si="34"/>
        <v>285</v>
      </c>
      <c r="AJ74" s="17">
        <v>13</v>
      </c>
      <c r="AK74" s="17">
        <v>2</v>
      </c>
      <c r="AL74" s="17">
        <v>9</v>
      </c>
      <c r="AM74" s="17">
        <v>0</v>
      </c>
      <c r="AN74" s="6">
        <f t="shared" si="37"/>
        <v>309</v>
      </c>
      <c r="AP74">
        <f t="shared" si="35"/>
      </c>
    </row>
    <row r="75" spans="1:42" ht="15">
      <c r="A75" s="4" t="s">
        <v>91</v>
      </c>
      <c r="B75" s="6">
        <v>2576</v>
      </c>
      <c r="C75" s="14">
        <v>2029</v>
      </c>
      <c r="D75" s="7">
        <f t="shared" si="36"/>
        <v>0.7876552795031055</v>
      </c>
      <c r="E75" s="15">
        <v>16</v>
      </c>
      <c r="F75" s="5">
        <f t="shared" si="19"/>
        <v>0.008497079129049389</v>
      </c>
      <c r="G75" s="15">
        <v>39</v>
      </c>
      <c r="H75" s="5">
        <f t="shared" si="20"/>
        <v>0.020711630377057887</v>
      </c>
      <c r="I75" s="15">
        <v>20</v>
      </c>
      <c r="J75" s="5">
        <f t="shared" si="21"/>
        <v>0.010621348911311737</v>
      </c>
      <c r="K75" s="15">
        <v>363</v>
      </c>
      <c r="L75" s="5">
        <f t="shared" si="22"/>
        <v>0.192777482740308</v>
      </c>
      <c r="M75" s="15">
        <v>32</v>
      </c>
      <c r="N75" s="5">
        <f t="shared" si="23"/>
        <v>0.016994158258098777</v>
      </c>
      <c r="O75" s="15">
        <v>7</v>
      </c>
      <c r="P75" s="5">
        <f t="shared" si="24"/>
        <v>0.0037174721189591076</v>
      </c>
      <c r="Q75" s="15">
        <v>343</v>
      </c>
      <c r="R75" s="5">
        <f t="shared" si="25"/>
        <v>0.1821561338289963</v>
      </c>
      <c r="S75" s="15">
        <v>43</v>
      </c>
      <c r="T75" s="5">
        <f t="shared" si="26"/>
        <v>0.022835900159320233</v>
      </c>
      <c r="U75" s="15">
        <v>8</v>
      </c>
      <c r="V75" s="5">
        <f t="shared" si="27"/>
        <v>0.004248539564524694</v>
      </c>
      <c r="W75" s="15">
        <v>90</v>
      </c>
      <c r="X75" s="5">
        <f t="shared" si="28"/>
        <v>0.04779607010090282</v>
      </c>
      <c r="Y75" s="15">
        <v>26</v>
      </c>
      <c r="Z75" s="5">
        <f t="shared" si="29"/>
        <v>0.013807753584705257</v>
      </c>
      <c r="AA75" s="15">
        <v>181</v>
      </c>
      <c r="AB75" s="5">
        <f t="shared" si="30"/>
        <v>0.09612320764737121</v>
      </c>
      <c r="AC75" s="15">
        <v>655</v>
      </c>
      <c r="AD75" s="5">
        <f t="shared" si="31"/>
        <v>0.34784917684545935</v>
      </c>
      <c r="AE75" s="15">
        <v>7</v>
      </c>
      <c r="AF75" s="5">
        <f t="shared" si="32"/>
        <v>0.0037174721189591076</v>
      </c>
      <c r="AG75" s="15">
        <v>53</v>
      </c>
      <c r="AH75" s="5">
        <f t="shared" si="33"/>
        <v>0.028146574614976102</v>
      </c>
      <c r="AI75" s="6">
        <f t="shared" si="34"/>
        <v>1883</v>
      </c>
      <c r="AJ75" s="17">
        <v>82</v>
      </c>
      <c r="AK75" s="17">
        <v>16</v>
      </c>
      <c r="AL75" s="17">
        <v>48</v>
      </c>
      <c r="AM75" s="17">
        <v>0</v>
      </c>
      <c r="AN75" s="6">
        <f t="shared" si="37"/>
        <v>2029</v>
      </c>
      <c r="AP75">
        <f t="shared" si="35"/>
      </c>
    </row>
    <row r="76" spans="1:42" ht="15">
      <c r="A76" s="4" t="s">
        <v>92</v>
      </c>
      <c r="B76" s="6">
        <v>1073</v>
      </c>
      <c r="C76" s="14">
        <v>809</v>
      </c>
      <c r="D76" s="7">
        <f t="shared" si="36"/>
        <v>0.7539608574091333</v>
      </c>
      <c r="E76" s="15">
        <v>5</v>
      </c>
      <c r="F76" s="5">
        <f t="shared" si="19"/>
        <v>0.006765899864682003</v>
      </c>
      <c r="G76" s="15">
        <v>2</v>
      </c>
      <c r="H76" s="5">
        <f t="shared" si="20"/>
        <v>0.0027063599458728013</v>
      </c>
      <c r="I76" s="15">
        <v>7</v>
      </c>
      <c r="J76" s="5">
        <f t="shared" si="21"/>
        <v>0.009472259810554804</v>
      </c>
      <c r="K76" s="15">
        <v>117</v>
      </c>
      <c r="L76" s="5">
        <f t="shared" si="22"/>
        <v>0.15832205683355885</v>
      </c>
      <c r="M76" s="15">
        <v>6</v>
      </c>
      <c r="N76" s="5">
        <f t="shared" si="23"/>
        <v>0.008119079837618403</v>
      </c>
      <c r="O76" s="15">
        <v>1</v>
      </c>
      <c r="P76" s="5">
        <f t="shared" si="24"/>
        <v>0.0013531799729364006</v>
      </c>
      <c r="Q76" s="15">
        <v>127</v>
      </c>
      <c r="R76" s="5">
        <f t="shared" si="25"/>
        <v>0.17185385656292287</v>
      </c>
      <c r="S76" s="15">
        <v>24</v>
      </c>
      <c r="T76" s="5">
        <f t="shared" si="26"/>
        <v>0.03247631935047361</v>
      </c>
      <c r="U76" s="15">
        <v>3</v>
      </c>
      <c r="V76" s="5">
        <f t="shared" si="27"/>
        <v>0.0040595399188092015</v>
      </c>
      <c r="W76" s="15">
        <v>44</v>
      </c>
      <c r="X76" s="5">
        <f t="shared" si="28"/>
        <v>0.05953991880920163</v>
      </c>
      <c r="Y76" s="15">
        <v>20</v>
      </c>
      <c r="Z76" s="5">
        <f t="shared" si="29"/>
        <v>0.02706359945872801</v>
      </c>
      <c r="AA76" s="15">
        <v>88</v>
      </c>
      <c r="AB76" s="5">
        <f t="shared" si="30"/>
        <v>0.11907983761840325</v>
      </c>
      <c r="AC76" s="15">
        <v>255</v>
      </c>
      <c r="AD76" s="5">
        <f t="shared" si="31"/>
        <v>0.34506089309878213</v>
      </c>
      <c r="AE76" s="15">
        <v>2</v>
      </c>
      <c r="AF76" s="5">
        <f t="shared" si="32"/>
        <v>0.0027063599458728013</v>
      </c>
      <c r="AG76" s="15">
        <v>38</v>
      </c>
      <c r="AH76" s="5">
        <f t="shared" si="33"/>
        <v>0.05142083897158322</v>
      </c>
      <c r="AI76" s="6">
        <f t="shared" si="34"/>
        <v>739</v>
      </c>
      <c r="AJ76" s="17">
        <v>39</v>
      </c>
      <c r="AK76" s="17">
        <v>15</v>
      </c>
      <c r="AL76" s="17">
        <v>16</v>
      </c>
      <c r="AM76" s="17">
        <v>0</v>
      </c>
      <c r="AN76" s="6">
        <f t="shared" si="37"/>
        <v>809</v>
      </c>
      <c r="AP76">
        <f t="shared" si="35"/>
      </c>
    </row>
    <row r="77" spans="1:42" ht="15">
      <c r="A77" s="4" t="s">
        <v>93</v>
      </c>
      <c r="B77" s="6">
        <v>1007</v>
      </c>
      <c r="C77" s="14">
        <v>823</v>
      </c>
      <c r="D77" s="7">
        <f t="shared" si="36"/>
        <v>0.817279046673287</v>
      </c>
      <c r="E77" s="15">
        <v>1</v>
      </c>
      <c r="F77" s="5">
        <f t="shared" si="19"/>
        <v>0.0013477088948787063</v>
      </c>
      <c r="G77" s="15">
        <v>22</v>
      </c>
      <c r="H77" s="5">
        <f t="shared" si="20"/>
        <v>0.029649595687331536</v>
      </c>
      <c r="I77" s="15">
        <v>11</v>
      </c>
      <c r="J77" s="5">
        <f t="shared" si="21"/>
        <v>0.014824797843665768</v>
      </c>
      <c r="K77" s="15">
        <v>133</v>
      </c>
      <c r="L77" s="5">
        <f t="shared" si="22"/>
        <v>0.1792452830188679</v>
      </c>
      <c r="M77" s="15">
        <v>11</v>
      </c>
      <c r="N77" s="5">
        <f t="shared" si="23"/>
        <v>0.014824797843665768</v>
      </c>
      <c r="O77" s="15">
        <v>2</v>
      </c>
      <c r="P77" s="5">
        <f t="shared" si="24"/>
        <v>0.0026954177897574125</v>
      </c>
      <c r="Q77" s="15">
        <v>113</v>
      </c>
      <c r="R77" s="5">
        <f t="shared" si="25"/>
        <v>0.1522911051212938</v>
      </c>
      <c r="S77" s="15">
        <v>15</v>
      </c>
      <c r="T77" s="5">
        <f t="shared" si="26"/>
        <v>0.02021563342318059</v>
      </c>
      <c r="U77" s="15">
        <v>3</v>
      </c>
      <c r="V77" s="5">
        <f t="shared" si="27"/>
        <v>0.004043126684636119</v>
      </c>
      <c r="W77" s="15">
        <v>36</v>
      </c>
      <c r="X77" s="5">
        <f t="shared" si="28"/>
        <v>0.04851752021563342</v>
      </c>
      <c r="Y77" s="15">
        <v>15</v>
      </c>
      <c r="Z77" s="5">
        <f t="shared" si="29"/>
        <v>0.02021563342318059</v>
      </c>
      <c r="AA77" s="15">
        <v>78</v>
      </c>
      <c r="AB77" s="5">
        <f t="shared" si="30"/>
        <v>0.10512129380053908</v>
      </c>
      <c r="AC77" s="15">
        <v>279</v>
      </c>
      <c r="AD77" s="5">
        <f t="shared" si="31"/>
        <v>0.37601078167115903</v>
      </c>
      <c r="AE77" s="15">
        <v>2</v>
      </c>
      <c r="AF77" s="5">
        <f t="shared" si="32"/>
        <v>0.0026954177897574125</v>
      </c>
      <c r="AG77" s="15">
        <v>21</v>
      </c>
      <c r="AH77" s="5">
        <f t="shared" si="33"/>
        <v>0.02830188679245283</v>
      </c>
      <c r="AI77" s="6">
        <f t="shared" si="34"/>
        <v>742</v>
      </c>
      <c r="AJ77" s="17">
        <v>49</v>
      </c>
      <c r="AK77" s="17">
        <v>7</v>
      </c>
      <c r="AL77" s="17">
        <v>25</v>
      </c>
      <c r="AM77" s="17">
        <v>0</v>
      </c>
      <c r="AN77" s="6">
        <f t="shared" si="37"/>
        <v>823</v>
      </c>
      <c r="AP77">
        <f t="shared" si="35"/>
      </c>
    </row>
    <row r="78" spans="1:42" ht="15">
      <c r="A78" s="4" t="s">
        <v>94</v>
      </c>
      <c r="B78" s="6">
        <v>292</v>
      </c>
      <c r="C78" s="14">
        <v>213</v>
      </c>
      <c r="D78" s="7">
        <f t="shared" si="36"/>
        <v>0.7294520547945206</v>
      </c>
      <c r="E78" s="15">
        <v>1</v>
      </c>
      <c r="F78" s="5">
        <f t="shared" si="19"/>
        <v>0.005291005291005291</v>
      </c>
      <c r="G78" s="15">
        <v>1</v>
      </c>
      <c r="H78" s="5">
        <f t="shared" si="20"/>
        <v>0.005291005291005291</v>
      </c>
      <c r="I78" s="15">
        <v>0</v>
      </c>
      <c r="J78" s="5">
        <f t="shared" si="21"/>
        <v>0</v>
      </c>
      <c r="K78" s="15">
        <v>23</v>
      </c>
      <c r="L78" s="5">
        <f t="shared" si="22"/>
        <v>0.12169312169312169</v>
      </c>
      <c r="M78" s="15">
        <v>2</v>
      </c>
      <c r="N78" s="5">
        <f t="shared" si="23"/>
        <v>0.010582010582010581</v>
      </c>
      <c r="O78" s="15">
        <v>0</v>
      </c>
      <c r="P78" s="5">
        <f t="shared" si="24"/>
        <v>0</v>
      </c>
      <c r="Q78" s="15">
        <v>11</v>
      </c>
      <c r="R78" s="5">
        <f t="shared" si="25"/>
        <v>0.0582010582010582</v>
      </c>
      <c r="S78" s="15">
        <v>1</v>
      </c>
      <c r="T78" s="5">
        <f t="shared" si="26"/>
        <v>0.005291005291005291</v>
      </c>
      <c r="U78" s="15">
        <v>0</v>
      </c>
      <c r="V78" s="5">
        <f t="shared" si="27"/>
        <v>0</v>
      </c>
      <c r="W78" s="15">
        <v>31</v>
      </c>
      <c r="X78" s="5">
        <f t="shared" si="28"/>
        <v>0.164021164021164</v>
      </c>
      <c r="Y78" s="15">
        <v>7</v>
      </c>
      <c r="Z78" s="5">
        <f t="shared" si="29"/>
        <v>0.037037037037037035</v>
      </c>
      <c r="AA78" s="15">
        <v>13</v>
      </c>
      <c r="AB78" s="5">
        <f t="shared" si="30"/>
        <v>0.06878306878306878</v>
      </c>
      <c r="AC78" s="15">
        <v>95</v>
      </c>
      <c r="AD78" s="5">
        <f t="shared" si="31"/>
        <v>0.5026455026455027</v>
      </c>
      <c r="AE78" s="15">
        <v>2</v>
      </c>
      <c r="AF78" s="5">
        <f t="shared" si="32"/>
        <v>0.010582010582010581</v>
      </c>
      <c r="AG78" s="15">
        <v>2</v>
      </c>
      <c r="AH78" s="5">
        <f t="shared" si="33"/>
        <v>0.010582010582010581</v>
      </c>
      <c r="AI78" s="6">
        <f t="shared" si="34"/>
        <v>189</v>
      </c>
      <c r="AJ78" s="17">
        <v>16</v>
      </c>
      <c r="AK78" s="17">
        <v>4</v>
      </c>
      <c r="AL78" s="17">
        <v>4</v>
      </c>
      <c r="AM78" s="17">
        <v>0</v>
      </c>
      <c r="AN78" s="6">
        <f t="shared" si="37"/>
        <v>213</v>
      </c>
      <c r="AP78">
        <f t="shared" si="35"/>
      </c>
    </row>
    <row r="79" spans="1:42" ht="15">
      <c r="A79" s="4" t="s">
        <v>95</v>
      </c>
      <c r="B79" s="6">
        <v>305</v>
      </c>
      <c r="C79" s="14">
        <v>258</v>
      </c>
      <c r="D79" s="7">
        <f t="shared" si="36"/>
        <v>0.8459016393442623</v>
      </c>
      <c r="E79" s="15">
        <v>1</v>
      </c>
      <c r="F79" s="5">
        <f t="shared" si="19"/>
        <v>0.0041841004184100415</v>
      </c>
      <c r="G79" s="15">
        <v>3</v>
      </c>
      <c r="H79" s="5">
        <f t="shared" si="20"/>
        <v>0.012552301255230125</v>
      </c>
      <c r="I79" s="15">
        <v>2</v>
      </c>
      <c r="J79" s="5">
        <f t="shared" si="21"/>
        <v>0.008368200836820083</v>
      </c>
      <c r="K79" s="15">
        <v>50</v>
      </c>
      <c r="L79" s="5">
        <f t="shared" si="22"/>
        <v>0.20920502092050208</v>
      </c>
      <c r="M79" s="15">
        <v>3</v>
      </c>
      <c r="N79" s="5">
        <f t="shared" si="23"/>
        <v>0.012552301255230125</v>
      </c>
      <c r="O79" s="15">
        <v>0</v>
      </c>
      <c r="P79" s="5">
        <f t="shared" si="24"/>
        <v>0</v>
      </c>
      <c r="Q79" s="15">
        <v>43</v>
      </c>
      <c r="R79" s="5">
        <f t="shared" si="25"/>
        <v>0.1799163179916318</v>
      </c>
      <c r="S79" s="15">
        <v>3</v>
      </c>
      <c r="T79" s="5">
        <f t="shared" si="26"/>
        <v>0.012552301255230125</v>
      </c>
      <c r="U79" s="15">
        <v>1</v>
      </c>
      <c r="V79" s="5">
        <f t="shared" si="27"/>
        <v>0.0041841004184100415</v>
      </c>
      <c r="W79" s="15">
        <v>15</v>
      </c>
      <c r="X79" s="5">
        <f t="shared" si="28"/>
        <v>0.06276150627615062</v>
      </c>
      <c r="Y79" s="15">
        <v>3</v>
      </c>
      <c r="Z79" s="5">
        <f t="shared" si="29"/>
        <v>0.012552301255230125</v>
      </c>
      <c r="AA79" s="15">
        <v>14</v>
      </c>
      <c r="AB79" s="5">
        <f t="shared" si="30"/>
        <v>0.058577405857740586</v>
      </c>
      <c r="AC79" s="15">
        <v>88</v>
      </c>
      <c r="AD79" s="5">
        <f t="shared" si="31"/>
        <v>0.3682008368200837</v>
      </c>
      <c r="AE79" s="15">
        <v>3</v>
      </c>
      <c r="AF79" s="5">
        <f t="shared" si="32"/>
        <v>0.012552301255230125</v>
      </c>
      <c r="AG79" s="15">
        <v>10</v>
      </c>
      <c r="AH79" s="5">
        <f t="shared" si="33"/>
        <v>0.04184100418410042</v>
      </c>
      <c r="AI79" s="6">
        <f t="shared" si="34"/>
        <v>239</v>
      </c>
      <c r="AJ79" s="17">
        <v>14</v>
      </c>
      <c r="AK79" s="17">
        <v>2</v>
      </c>
      <c r="AL79" s="17">
        <v>3</v>
      </c>
      <c r="AM79" s="17">
        <v>0</v>
      </c>
      <c r="AN79" s="6">
        <f t="shared" si="37"/>
        <v>258</v>
      </c>
      <c r="AP79">
        <f t="shared" si="35"/>
      </c>
    </row>
    <row r="80" spans="1:42" ht="15">
      <c r="A80" s="4" t="s">
        <v>96</v>
      </c>
      <c r="B80" s="6">
        <v>1977</v>
      </c>
      <c r="C80" s="14">
        <v>1669</v>
      </c>
      <c r="D80" s="7">
        <f t="shared" si="36"/>
        <v>0.8442083965604451</v>
      </c>
      <c r="E80" s="15">
        <v>16</v>
      </c>
      <c r="F80" s="5">
        <f t="shared" si="19"/>
        <v>0.010382868267358857</v>
      </c>
      <c r="G80" s="15">
        <v>22</v>
      </c>
      <c r="H80" s="5">
        <f t="shared" si="20"/>
        <v>0.01427644386761843</v>
      </c>
      <c r="I80" s="15">
        <v>12</v>
      </c>
      <c r="J80" s="5">
        <f t="shared" si="21"/>
        <v>0.007787151200519144</v>
      </c>
      <c r="K80" s="15">
        <v>384</v>
      </c>
      <c r="L80" s="5">
        <f t="shared" si="22"/>
        <v>0.2491888384166126</v>
      </c>
      <c r="M80" s="15">
        <v>39</v>
      </c>
      <c r="N80" s="5">
        <f t="shared" si="23"/>
        <v>0.025308241401687217</v>
      </c>
      <c r="O80" s="15">
        <v>10</v>
      </c>
      <c r="P80" s="5">
        <f t="shared" si="24"/>
        <v>0.006489292667099286</v>
      </c>
      <c r="Q80" s="15">
        <v>303</v>
      </c>
      <c r="R80" s="5">
        <f t="shared" si="25"/>
        <v>0.19662556781310836</v>
      </c>
      <c r="S80" s="15">
        <v>32</v>
      </c>
      <c r="T80" s="5">
        <f t="shared" si="26"/>
        <v>0.020765736534717714</v>
      </c>
      <c r="U80" s="15">
        <v>7</v>
      </c>
      <c r="V80" s="5">
        <f t="shared" si="27"/>
        <v>0.004542504866969501</v>
      </c>
      <c r="W80" s="15">
        <v>131</v>
      </c>
      <c r="X80" s="5">
        <f t="shared" si="28"/>
        <v>0.08500973393900065</v>
      </c>
      <c r="Y80" s="15">
        <v>18</v>
      </c>
      <c r="Z80" s="5">
        <f t="shared" si="29"/>
        <v>0.011680726800778715</v>
      </c>
      <c r="AA80" s="15">
        <v>115</v>
      </c>
      <c r="AB80" s="5">
        <f t="shared" si="30"/>
        <v>0.07462686567164178</v>
      </c>
      <c r="AC80" s="15">
        <v>406</v>
      </c>
      <c r="AD80" s="5">
        <f t="shared" si="31"/>
        <v>0.263465282284231</v>
      </c>
      <c r="AE80" s="15">
        <v>8</v>
      </c>
      <c r="AF80" s="5">
        <f t="shared" si="32"/>
        <v>0.005191434133679429</v>
      </c>
      <c r="AG80" s="15">
        <v>38</v>
      </c>
      <c r="AH80" s="5">
        <f t="shared" si="33"/>
        <v>0.02465931213497729</v>
      </c>
      <c r="AI80" s="6">
        <f t="shared" si="34"/>
        <v>1541</v>
      </c>
      <c r="AJ80" s="17">
        <v>80</v>
      </c>
      <c r="AK80" s="17">
        <v>22</v>
      </c>
      <c r="AL80" s="17">
        <v>26</v>
      </c>
      <c r="AM80" s="17">
        <v>0</v>
      </c>
      <c r="AN80" s="6">
        <f t="shared" si="37"/>
        <v>1669</v>
      </c>
      <c r="AP80">
        <f t="shared" si="35"/>
      </c>
    </row>
    <row r="81" spans="1:42" ht="15">
      <c r="A81" s="4" t="s">
        <v>97</v>
      </c>
      <c r="B81" s="6">
        <v>562</v>
      </c>
      <c r="C81" s="14">
        <v>463</v>
      </c>
      <c r="D81" s="7">
        <f t="shared" si="36"/>
        <v>0.8238434163701067</v>
      </c>
      <c r="E81" s="15">
        <v>0</v>
      </c>
      <c r="F81" s="5">
        <f t="shared" si="19"/>
        <v>0</v>
      </c>
      <c r="G81" s="15">
        <v>1</v>
      </c>
      <c r="H81" s="5">
        <f t="shared" si="20"/>
        <v>0.002336448598130841</v>
      </c>
      <c r="I81" s="15">
        <v>1</v>
      </c>
      <c r="J81" s="5">
        <f t="shared" si="21"/>
        <v>0.002336448598130841</v>
      </c>
      <c r="K81" s="15">
        <v>59</v>
      </c>
      <c r="L81" s="5">
        <f t="shared" si="22"/>
        <v>0.1378504672897196</v>
      </c>
      <c r="M81" s="15">
        <v>2</v>
      </c>
      <c r="N81" s="5">
        <f t="shared" si="23"/>
        <v>0.004672897196261682</v>
      </c>
      <c r="O81" s="15">
        <v>2</v>
      </c>
      <c r="P81" s="5">
        <f t="shared" si="24"/>
        <v>0.004672897196261682</v>
      </c>
      <c r="Q81" s="15">
        <v>59</v>
      </c>
      <c r="R81" s="5">
        <f t="shared" si="25"/>
        <v>0.1378504672897196</v>
      </c>
      <c r="S81" s="15">
        <v>4</v>
      </c>
      <c r="T81" s="5">
        <f t="shared" si="26"/>
        <v>0.009345794392523364</v>
      </c>
      <c r="U81" s="15">
        <v>2</v>
      </c>
      <c r="V81" s="5">
        <f t="shared" si="27"/>
        <v>0.004672897196261682</v>
      </c>
      <c r="W81" s="15">
        <v>42</v>
      </c>
      <c r="X81" s="5">
        <f t="shared" si="28"/>
        <v>0.09813084112149532</v>
      </c>
      <c r="Y81" s="15">
        <v>7</v>
      </c>
      <c r="Z81" s="5">
        <f t="shared" si="29"/>
        <v>0.016355140186915886</v>
      </c>
      <c r="AA81" s="15">
        <v>36</v>
      </c>
      <c r="AB81" s="5">
        <f t="shared" si="30"/>
        <v>0.08411214953271028</v>
      </c>
      <c r="AC81" s="15">
        <v>203</v>
      </c>
      <c r="AD81" s="5">
        <f t="shared" si="31"/>
        <v>0.4742990654205608</v>
      </c>
      <c r="AE81" s="15">
        <v>0</v>
      </c>
      <c r="AF81" s="5">
        <f t="shared" si="32"/>
        <v>0</v>
      </c>
      <c r="AG81" s="15">
        <v>10</v>
      </c>
      <c r="AH81" s="5">
        <f t="shared" si="33"/>
        <v>0.02336448598130841</v>
      </c>
      <c r="AI81" s="6">
        <f t="shared" si="34"/>
        <v>428</v>
      </c>
      <c r="AJ81" s="17">
        <v>23</v>
      </c>
      <c r="AK81" s="17">
        <v>4</v>
      </c>
      <c r="AL81" s="17">
        <v>8</v>
      </c>
      <c r="AM81" s="17">
        <v>0</v>
      </c>
      <c r="AN81" s="6">
        <f t="shared" si="37"/>
        <v>463</v>
      </c>
      <c r="AP81">
        <f t="shared" si="35"/>
      </c>
    </row>
    <row r="82" spans="1:42" ht="15">
      <c r="A82" s="4" t="s">
        <v>98</v>
      </c>
      <c r="B82" s="6">
        <v>1794</v>
      </c>
      <c r="C82" s="14">
        <v>1401</v>
      </c>
      <c r="D82" s="7">
        <f t="shared" si="36"/>
        <v>0.7809364548494984</v>
      </c>
      <c r="E82" s="15">
        <v>4</v>
      </c>
      <c r="F82" s="5">
        <f t="shared" si="19"/>
        <v>0.0031847133757961785</v>
      </c>
      <c r="G82" s="15">
        <v>11</v>
      </c>
      <c r="H82" s="5">
        <f t="shared" si="20"/>
        <v>0.00875796178343949</v>
      </c>
      <c r="I82" s="15">
        <v>7</v>
      </c>
      <c r="J82" s="5">
        <f t="shared" si="21"/>
        <v>0.005573248407643312</v>
      </c>
      <c r="K82" s="15">
        <v>337</v>
      </c>
      <c r="L82" s="5">
        <f t="shared" si="22"/>
        <v>0.26831210191082805</v>
      </c>
      <c r="M82" s="15">
        <v>13</v>
      </c>
      <c r="N82" s="5">
        <f t="shared" si="23"/>
        <v>0.010350318471337579</v>
      </c>
      <c r="O82" s="15">
        <v>3</v>
      </c>
      <c r="P82" s="5">
        <f t="shared" si="24"/>
        <v>0.0023885350318471337</v>
      </c>
      <c r="Q82" s="15">
        <v>146</v>
      </c>
      <c r="R82" s="5">
        <f t="shared" si="25"/>
        <v>0.11624203821656051</v>
      </c>
      <c r="S82" s="15">
        <v>24</v>
      </c>
      <c r="T82" s="5">
        <f t="shared" si="26"/>
        <v>0.01910828025477707</v>
      </c>
      <c r="U82" s="15">
        <v>2</v>
      </c>
      <c r="V82" s="5">
        <f t="shared" si="27"/>
        <v>0.0015923566878980893</v>
      </c>
      <c r="W82" s="15">
        <v>29</v>
      </c>
      <c r="X82" s="5">
        <f t="shared" si="28"/>
        <v>0.02308917197452229</v>
      </c>
      <c r="Y82" s="15">
        <v>28</v>
      </c>
      <c r="Z82" s="5">
        <f t="shared" si="29"/>
        <v>0.022292993630573247</v>
      </c>
      <c r="AA82" s="15">
        <v>134</v>
      </c>
      <c r="AB82" s="5">
        <f t="shared" si="30"/>
        <v>0.10668789808917198</v>
      </c>
      <c r="AC82" s="15">
        <v>461</v>
      </c>
      <c r="AD82" s="5">
        <f t="shared" si="31"/>
        <v>0.36703821656050956</v>
      </c>
      <c r="AE82" s="15">
        <v>10</v>
      </c>
      <c r="AF82" s="5">
        <f t="shared" si="32"/>
        <v>0.007961783439490446</v>
      </c>
      <c r="AG82" s="15">
        <v>47</v>
      </c>
      <c r="AH82" s="5">
        <f t="shared" si="33"/>
        <v>0.037420382165605094</v>
      </c>
      <c r="AI82" s="6">
        <f t="shared" si="34"/>
        <v>1256</v>
      </c>
      <c r="AJ82" s="17">
        <v>77</v>
      </c>
      <c r="AK82" s="17">
        <v>19</v>
      </c>
      <c r="AL82" s="17">
        <v>49</v>
      </c>
      <c r="AM82" s="17">
        <v>0</v>
      </c>
      <c r="AN82" s="6">
        <f t="shared" si="37"/>
        <v>1401</v>
      </c>
      <c r="AP82">
        <f t="shared" si="35"/>
      </c>
    </row>
    <row r="83" spans="1:42" ht="15">
      <c r="A83" s="4" t="s">
        <v>99</v>
      </c>
      <c r="B83" s="6">
        <v>950</v>
      </c>
      <c r="C83" s="14">
        <v>743</v>
      </c>
      <c r="D83" s="7">
        <f t="shared" si="36"/>
        <v>0.7821052631578947</v>
      </c>
      <c r="E83" s="15">
        <v>8</v>
      </c>
      <c r="F83" s="5">
        <f t="shared" si="19"/>
        <v>0.011851851851851851</v>
      </c>
      <c r="G83" s="15">
        <v>13</v>
      </c>
      <c r="H83" s="5">
        <f t="shared" si="20"/>
        <v>0.01925925925925926</v>
      </c>
      <c r="I83" s="15">
        <v>10</v>
      </c>
      <c r="J83" s="5">
        <f t="shared" si="21"/>
        <v>0.014814814814814815</v>
      </c>
      <c r="K83" s="15">
        <v>149</v>
      </c>
      <c r="L83" s="5">
        <f t="shared" si="22"/>
        <v>0.22074074074074074</v>
      </c>
      <c r="M83" s="15">
        <v>17</v>
      </c>
      <c r="N83" s="5">
        <f t="shared" si="23"/>
        <v>0.025185185185185185</v>
      </c>
      <c r="O83" s="15">
        <v>0</v>
      </c>
      <c r="P83" s="5">
        <f t="shared" si="24"/>
        <v>0</v>
      </c>
      <c r="Q83" s="15">
        <v>96</v>
      </c>
      <c r="R83" s="5">
        <f t="shared" si="25"/>
        <v>0.14222222222222222</v>
      </c>
      <c r="S83" s="15">
        <v>22</v>
      </c>
      <c r="T83" s="5">
        <f t="shared" si="26"/>
        <v>0.03259259259259259</v>
      </c>
      <c r="U83" s="15">
        <v>3</v>
      </c>
      <c r="V83" s="5">
        <f t="shared" si="27"/>
        <v>0.0044444444444444444</v>
      </c>
      <c r="W83" s="15">
        <v>41</v>
      </c>
      <c r="X83" s="5">
        <f t="shared" si="28"/>
        <v>0.06074074074074074</v>
      </c>
      <c r="Y83" s="15">
        <v>9</v>
      </c>
      <c r="Z83" s="5">
        <f t="shared" si="29"/>
        <v>0.013333333333333334</v>
      </c>
      <c r="AA83" s="15">
        <v>40</v>
      </c>
      <c r="AB83" s="5">
        <f t="shared" si="30"/>
        <v>0.05925925925925926</v>
      </c>
      <c r="AC83" s="15">
        <v>220</v>
      </c>
      <c r="AD83" s="5">
        <f t="shared" si="31"/>
        <v>0.32592592592592595</v>
      </c>
      <c r="AE83" s="15">
        <v>9</v>
      </c>
      <c r="AF83" s="5">
        <f t="shared" si="32"/>
        <v>0.013333333333333334</v>
      </c>
      <c r="AG83" s="15">
        <v>38</v>
      </c>
      <c r="AH83" s="5">
        <f t="shared" si="33"/>
        <v>0.056296296296296296</v>
      </c>
      <c r="AI83" s="6">
        <f t="shared" si="34"/>
        <v>675</v>
      </c>
      <c r="AJ83" s="17">
        <v>44</v>
      </c>
      <c r="AK83" s="17">
        <v>10</v>
      </c>
      <c r="AL83" s="17">
        <v>14</v>
      </c>
      <c r="AM83" s="17">
        <v>0</v>
      </c>
      <c r="AN83" s="6">
        <f t="shared" si="37"/>
        <v>743</v>
      </c>
      <c r="AP83">
        <f t="shared" si="35"/>
      </c>
    </row>
    <row r="84" spans="1:42" ht="15">
      <c r="A84" s="4" t="s">
        <v>100</v>
      </c>
      <c r="B84" s="6">
        <v>2139</v>
      </c>
      <c r="C84" s="14">
        <v>1751</v>
      </c>
      <c r="D84" s="7">
        <f t="shared" si="36"/>
        <v>0.8186068256194483</v>
      </c>
      <c r="E84" s="15">
        <v>22</v>
      </c>
      <c r="F84" s="5">
        <f t="shared" si="19"/>
        <v>0.013647642679900745</v>
      </c>
      <c r="G84" s="15">
        <v>25</v>
      </c>
      <c r="H84" s="5">
        <f t="shared" si="20"/>
        <v>0.015508684863523574</v>
      </c>
      <c r="I84" s="15">
        <v>17</v>
      </c>
      <c r="J84" s="5">
        <f t="shared" si="21"/>
        <v>0.01054590570719603</v>
      </c>
      <c r="K84" s="15">
        <v>417</v>
      </c>
      <c r="L84" s="5">
        <f t="shared" si="22"/>
        <v>0.2586848635235732</v>
      </c>
      <c r="M84" s="15">
        <v>61</v>
      </c>
      <c r="N84" s="5">
        <f t="shared" si="23"/>
        <v>0.03784119106699752</v>
      </c>
      <c r="O84" s="15">
        <v>5</v>
      </c>
      <c r="P84" s="5">
        <f t="shared" si="24"/>
        <v>0.003101736972704715</v>
      </c>
      <c r="Q84" s="15">
        <v>331</v>
      </c>
      <c r="R84" s="5">
        <f t="shared" si="25"/>
        <v>0.2053349875930521</v>
      </c>
      <c r="S84" s="15">
        <v>49</v>
      </c>
      <c r="T84" s="5">
        <f t="shared" si="26"/>
        <v>0.030397022332506202</v>
      </c>
      <c r="U84" s="15">
        <v>6</v>
      </c>
      <c r="V84" s="5">
        <f t="shared" si="27"/>
        <v>0.0037220843672456576</v>
      </c>
      <c r="W84" s="15">
        <v>107</v>
      </c>
      <c r="X84" s="5">
        <f t="shared" si="28"/>
        <v>0.0663771712158809</v>
      </c>
      <c r="Y84" s="15">
        <v>24</v>
      </c>
      <c r="Z84" s="5">
        <f t="shared" si="29"/>
        <v>0.01488833746898263</v>
      </c>
      <c r="AA84" s="15">
        <v>102</v>
      </c>
      <c r="AB84" s="5">
        <f t="shared" si="30"/>
        <v>0.06327543424317618</v>
      </c>
      <c r="AC84" s="15">
        <v>377</v>
      </c>
      <c r="AD84" s="5">
        <f t="shared" si="31"/>
        <v>0.23387096774193547</v>
      </c>
      <c r="AE84" s="15">
        <v>17</v>
      </c>
      <c r="AF84" s="5">
        <f t="shared" si="32"/>
        <v>0.01054590570719603</v>
      </c>
      <c r="AG84" s="15">
        <v>52</v>
      </c>
      <c r="AH84" s="5">
        <f t="shared" si="33"/>
        <v>0.03225806451612903</v>
      </c>
      <c r="AI84" s="6">
        <f t="shared" si="34"/>
        <v>1612</v>
      </c>
      <c r="AJ84" s="17">
        <v>98</v>
      </c>
      <c r="AK84" s="17">
        <v>12</v>
      </c>
      <c r="AL84" s="17">
        <v>29</v>
      </c>
      <c r="AM84" s="17">
        <v>0</v>
      </c>
      <c r="AN84" s="6">
        <f t="shared" si="37"/>
        <v>1751</v>
      </c>
      <c r="AP84">
        <f t="shared" si="35"/>
      </c>
    </row>
    <row r="85" spans="1:42" ht="15">
      <c r="A85" s="4" t="s">
        <v>101</v>
      </c>
      <c r="B85" s="6">
        <v>933</v>
      </c>
      <c r="C85" s="14">
        <v>732</v>
      </c>
      <c r="D85" s="7">
        <f t="shared" si="36"/>
        <v>0.7845659163987139</v>
      </c>
      <c r="E85" s="15">
        <v>3</v>
      </c>
      <c r="F85" s="5">
        <f t="shared" si="19"/>
        <v>0.004366812227074236</v>
      </c>
      <c r="G85" s="15">
        <v>5</v>
      </c>
      <c r="H85" s="5">
        <f t="shared" si="20"/>
        <v>0.00727802037845706</v>
      </c>
      <c r="I85" s="15">
        <v>6</v>
      </c>
      <c r="J85" s="5">
        <f t="shared" si="21"/>
        <v>0.008733624454148471</v>
      </c>
      <c r="K85" s="15">
        <v>133</v>
      </c>
      <c r="L85" s="5">
        <f t="shared" si="22"/>
        <v>0.19359534206695778</v>
      </c>
      <c r="M85" s="15">
        <v>21</v>
      </c>
      <c r="N85" s="5">
        <f t="shared" si="23"/>
        <v>0.03056768558951965</v>
      </c>
      <c r="O85" s="15">
        <v>1</v>
      </c>
      <c r="P85" s="5">
        <f t="shared" si="24"/>
        <v>0.001455604075691412</v>
      </c>
      <c r="Q85" s="15">
        <v>139</v>
      </c>
      <c r="R85" s="5">
        <f t="shared" si="25"/>
        <v>0.20232896652110627</v>
      </c>
      <c r="S85" s="15">
        <v>39</v>
      </c>
      <c r="T85" s="5">
        <f t="shared" si="26"/>
        <v>0.056768558951965066</v>
      </c>
      <c r="U85" s="15">
        <v>0</v>
      </c>
      <c r="V85" s="5">
        <f t="shared" si="27"/>
        <v>0</v>
      </c>
      <c r="W85" s="15">
        <v>36</v>
      </c>
      <c r="X85" s="5">
        <f t="shared" si="28"/>
        <v>0.05240174672489083</v>
      </c>
      <c r="Y85" s="15">
        <v>9</v>
      </c>
      <c r="Z85" s="5">
        <f t="shared" si="29"/>
        <v>0.013100436681222707</v>
      </c>
      <c r="AA85" s="15">
        <v>43</v>
      </c>
      <c r="AB85" s="5">
        <f t="shared" si="30"/>
        <v>0.06259097525473072</v>
      </c>
      <c r="AC85" s="15">
        <v>208</v>
      </c>
      <c r="AD85" s="5">
        <f t="shared" si="31"/>
        <v>0.3027656477438137</v>
      </c>
      <c r="AE85" s="15">
        <v>4</v>
      </c>
      <c r="AF85" s="5">
        <f t="shared" si="32"/>
        <v>0.005822416302765648</v>
      </c>
      <c r="AG85" s="15">
        <v>40</v>
      </c>
      <c r="AH85" s="5">
        <f t="shared" si="33"/>
        <v>0.05822416302765648</v>
      </c>
      <c r="AI85" s="6">
        <f t="shared" si="34"/>
        <v>687</v>
      </c>
      <c r="AJ85" s="17">
        <v>21</v>
      </c>
      <c r="AK85" s="17">
        <v>10</v>
      </c>
      <c r="AL85" s="17">
        <v>14</v>
      </c>
      <c r="AM85" s="17">
        <v>0</v>
      </c>
      <c r="AN85" s="6">
        <f t="shared" si="37"/>
        <v>732</v>
      </c>
      <c r="AP85">
        <f t="shared" si="35"/>
      </c>
    </row>
    <row r="86" spans="1:42" ht="15">
      <c r="A86" s="4" t="s">
        <v>102</v>
      </c>
      <c r="B86" s="6">
        <v>6554</v>
      </c>
      <c r="C86" s="14">
        <v>5223</v>
      </c>
      <c r="D86" s="7">
        <f t="shared" si="36"/>
        <v>0.7969179127250534</v>
      </c>
      <c r="E86" s="15">
        <v>59</v>
      </c>
      <c r="F86" s="5">
        <f t="shared" si="19"/>
        <v>0.012278876170655567</v>
      </c>
      <c r="G86" s="15">
        <v>40</v>
      </c>
      <c r="H86" s="5">
        <f t="shared" si="20"/>
        <v>0.008324661810613945</v>
      </c>
      <c r="I86" s="15">
        <v>39</v>
      </c>
      <c r="J86" s="5">
        <f t="shared" si="21"/>
        <v>0.008116545265348595</v>
      </c>
      <c r="K86" s="15">
        <v>1209</v>
      </c>
      <c r="L86" s="5">
        <f t="shared" si="22"/>
        <v>0.25161290322580643</v>
      </c>
      <c r="M86" s="15">
        <v>116</v>
      </c>
      <c r="N86" s="5">
        <f t="shared" si="23"/>
        <v>0.024141519250780438</v>
      </c>
      <c r="O86" s="15">
        <v>19</v>
      </c>
      <c r="P86" s="5">
        <f t="shared" si="24"/>
        <v>0.003954214360041623</v>
      </c>
      <c r="Q86" s="15">
        <v>901</v>
      </c>
      <c r="R86" s="5">
        <f t="shared" si="25"/>
        <v>0.18751300728407908</v>
      </c>
      <c r="S86" s="15">
        <v>126</v>
      </c>
      <c r="T86" s="5">
        <f t="shared" si="26"/>
        <v>0.026222684703433922</v>
      </c>
      <c r="U86" s="15">
        <v>23</v>
      </c>
      <c r="V86" s="5">
        <f t="shared" si="27"/>
        <v>0.004786680541103018</v>
      </c>
      <c r="W86" s="15">
        <v>391</v>
      </c>
      <c r="X86" s="5">
        <f t="shared" si="28"/>
        <v>0.0813735691987513</v>
      </c>
      <c r="Y86" s="15">
        <v>55</v>
      </c>
      <c r="Z86" s="5">
        <f t="shared" si="29"/>
        <v>0.011446409989594173</v>
      </c>
      <c r="AA86" s="15">
        <v>402</v>
      </c>
      <c r="AB86" s="5">
        <f t="shared" si="30"/>
        <v>0.08366285119667013</v>
      </c>
      <c r="AC86" s="15">
        <v>1248</v>
      </c>
      <c r="AD86" s="5">
        <f t="shared" si="31"/>
        <v>0.25972944849115503</v>
      </c>
      <c r="AE86" s="15">
        <v>23</v>
      </c>
      <c r="AF86" s="5">
        <f t="shared" si="32"/>
        <v>0.004786680541103018</v>
      </c>
      <c r="AG86" s="15">
        <v>154</v>
      </c>
      <c r="AH86" s="5">
        <f t="shared" si="33"/>
        <v>0.03204994797086368</v>
      </c>
      <c r="AI86" s="6">
        <f t="shared" si="34"/>
        <v>4805</v>
      </c>
      <c r="AJ86" s="17">
        <v>246</v>
      </c>
      <c r="AK86" s="17">
        <v>75</v>
      </c>
      <c r="AL86" s="17">
        <v>97</v>
      </c>
      <c r="AM86" s="17">
        <v>0</v>
      </c>
      <c r="AN86" s="6">
        <f t="shared" si="37"/>
        <v>5223</v>
      </c>
      <c r="AP86">
        <f t="shared" si="35"/>
      </c>
    </row>
    <row r="87" spans="1:42" ht="15">
      <c r="A87" s="4" t="s">
        <v>103</v>
      </c>
      <c r="B87" s="6">
        <v>4130</v>
      </c>
      <c r="C87" s="14">
        <v>3246</v>
      </c>
      <c r="D87" s="7">
        <f t="shared" si="36"/>
        <v>0.785956416464891</v>
      </c>
      <c r="E87" s="15">
        <v>42</v>
      </c>
      <c r="F87" s="5">
        <f t="shared" si="19"/>
        <v>0.014089231801408923</v>
      </c>
      <c r="G87" s="15">
        <v>15</v>
      </c>
      <c r="H87" s="5">
        <f t="shared" si="20"/>
        <v>0.005031868500503187</v>
      </c>
      <c r="I87" s="15">
        <v>37</v>
      </c>
      <c r="J87" s="5">
        <f t="shared" si="21"/>
        <v>0.012411942301241194</v>
      </c>
      <c r="K87" s="15">
        <v>786</v>
      </c>
      <c r="L87" s="5">
        <f t="shared" si="22"/>
        <v>0.263669909426367</v>
      </c>
      <c r="M87" s="15">
        <v>62</v>
      </c>
      <c r="N87" s="5">
        <f t="shared" si="23"/>
        <v>0.02079838980207984</v>
      </c>
      <c r="O87" s="15">
        <v>1</v>
      </c>
      <c r="P87" s="5">
        <f t="shared" si="24"/>
        <v>0.0003354579000335458</v>
      </c>
      <c r="Q87" s="15">
        <v>572</v>
      </c>
      <c r="R87" s="5">
        <f t="shared" si="25"/>
        <v>0.1918819188191882</v>
      </c>
      <c r="S87" s="15">
        <v>69</v>
      </c>
      <c r="T87" s="5">
        <f t="shared" si="26"/>
        <v>0.02314659510231466</v>
      </c>
      <c r="U87" s="15">
        <v>7</v>
      </c>
      <c r="V87" s="5">
        <f t="shared" si="27"/>
        <v>0.0023482053002348204</v>
      </c>
      <c r="W87" s="15">
        <v>157</v>
      </c>
      <c r="X87" s="5">
        <f t="shared" si="28"/>
        <v>0.05266689030526669</v>
      </c>
      <c r="Y87" s="15">
        <v>58</v>
      </c>
      <c r="Z87" s="5">
        <f t="shared" si="29"/>
        <v>0.019456558201945657</v>
      </c>
      <c r="AA87" s="15">
        <v>254</v>
      </c>
      <c r="AB87" s="5">
        <f t="shared" si="30"/>
        <v>0.08520630660852063</v>
      </c>
      <c r="AC87" s="15">
        <v>785</v>
      </c>
      <c r="AD87" s="5">
        <f t="shared" si="31"/>
        <v>0.26333445152633345</v>
      </c>
      <c r="AE87" s="15">
        <v>13</v>
      </c>
      <c r="AF87" s="5">
        <f t="shared" si="32"/>
        <v>0.004360952700436095</v>
      </c>
      <c r="AG87" s="15">
        <v>123</v>
      </c>
      <c r="AH87" s="5">
        <f t="shared" si="33"/>
        <v>0.04126132170412613</v>
      </c>
      <c r="AI87" s="6">
        <f t="shared" si="34"/>
        <v>2981</v>
      </c>
      <c r="AJ87" s="17">
        <v>140</v>
      </c>
      <c r="AK87" s="17">
        <v>45</v>
      </c>
      <c r="AL87" s="17">
        <v>80</v>
      </c>
      <c r="AM87" s="17">
        <v>0</v>
      </c>
      <c r="AN87" s="6">
        <f t="shared" si="37"/>
        <v>3246</v>
      </c>
      <c r="AP87">
        <f t="shared" si="35"/>
      </c>
    </row>
    <row r="88" spans="1:42" ht="15">
      <c r="A88" s="4" t="s">
        <v>104</v>
      </c>
      <c r="B88" s="6">
        <v>5921</v>
      </c>
      <c r="C88" s="14">
        <v>4546</v>
      </c>
      <c r="D88" s="7">
        <f t="shared" si="36"/>
        <v>0.7677757135618983</v>
      </c>
      <c r="E88" s="15">
        <v>47</v>
      </c>
      <c r="F88" s="5">
        <f t="shared" si="19"/>
        <v>0.011295361691900985</v>
      </c>
      <c r="G88" s="15">
        <v>16</v>
      </c>
      <c r="H88" s="5">
        <f t="shared" si="20"/>
        <v>0.0038452295121365054</v>
      </c>
      <c r="I88" s="15">
        <v>23</v>
      </c>
      <c r="J88" s="5">
        <f t="shared" si="21"/>
        <v>0.0055275174236962266</v>
      </c>
      <c r="K88" s="15">
        <v>978</v>
      </c>
      <c r="L88" s="5">
        <f t="shared" si="22"/>
        <v>0.2350396539293439</v>
      </c>
      <c r="M88" s="15">
        <v>143</v>
      </c>
      <c r="N88" s="5">
        <f t="shared" si="23"/>
        <v>0.03436673876472002</v>
      </c>
      <c r="O88" s="15">
        <v>12</v>
      </c>
      <c r="P88" s="5">
        <f t="shared" si="24"/>
        <v>0.002883922134102379</v>
      </c>
      <c r="Q88" s="15">
        <v>629</v>
      </c>
      <c r="R88" s="5">
        <f t="shared" si="25"/>
        <v>0.15116558519586637</v>
      </c>
      <c r="S88" s="15">
        <v>140</v>
      </c>
      <c r="T88" s="5">
        <f t="shared" si="26"/>
        <v>0.03364575823119442</v>
      </c>
      <c r="U88" s="15">
        <v>40</v>
      </c>
      <c r="V88" s="5">
        <f t="shared" si="27"/>
        <v>0.009613073780341264</v>
      </c>
      <c r="W88" s="15">
        <v>141</v>
      </c>
      <c r="X88" s="5">
        <f t="shared" si="28"/>
        <v>0.033886085075702954</v>
      </c>
      <c r="Y88" s="15">
        <v>215</v>
      </c>
      <c r="Z88" s="5">
        <f t="shared" si="29"/>
        <v>0.05167027156933429</v>
      </c>
      <c r="AA88" s="15">
        <v>397</v>
      </c>
      <c r="AB88" s="5">
        <f t="shared" si="30"/>
        <v>0.09540975726988704</v>
      </c>
      <c r="AC88" s="15">
        <v>1246</v>
      </c>
      <c r="AD88" s="5">
        <f t="shared" si="31"/>
        <v>0.29944724825763036</v>
      </c>
      <c r="AE88" s="15">
        <v>18</v>
      </c>
      <c r="AF88" s="5">
        <f t="shared" si="32"/>
        <v>0.004325883201153569</v>
      </c>
      <c r="AG88" s="15">
        <v>116</v>
      </c>
      <c r="AH88" s="5">
        <f t="shared" si="33"/>
        <v>0.027877913962989664</v>
      </c>
      <c r="AI88" s="6">
        <f t="shared" si="34"/>
        <v>4161</v>
      </c>
      <c r="AJ88" s="17">
        <v>270</v>
      </c>
      <c r="AK88" s="17">
        <v>35</v>
      </c>
      <c r="AL88" s="17">
        <v>80</v>
      </c>
      <c r="AM88" s="17">
        <v>0</v>
      </c>
      <c r="AN88" s="6">
        <f t="shared" si="37"/>
        <v>4546</v>
      </c>
      <c r="AP88">
        <f t="shared" si="35"/>
      </c>
    </row>
    <row r="89" spans="1:42" ht="15">
      <c r="A89" s="4" t="s">
        <v>105</v>
      </c>
      <c r="B89" s="6">
        <v>630</v>
      </c>
      <c r="C89" s="14">
        <v>526</v>
      </c>
      <c r="D89" s="7">
        <f t="shared" si="36"/>
        <v>0.834920634920635</v>
      </c>
      <c r="E89" s="15">
        <v>0</v>
      </c>
      <c r="F89" s="5">
        <f t="shared" si="19"/>
        <v>0</v>
      </c>
      <c r="G89" s="15">
        <v>0</v>
      </c>
      <c r="H89" s="5">
        <f t="shared" si="20"/>
        <v>0</v>
      </c>
      <c r="I89" s="15">
        <v>0</v>
      </c>
      <c r="J89" s="5">
        <f t="shared" si="21"/>
        <v>0</v>
      </c>
      <c r="K89" s="15">
        <v>0</v>
      </c>
      <c r="L89" s="5">
        <f t="shared" si="22"/>
        <v>0</v>
      </c>
      <c r="M89" s="15">
        <v>0</v>
      </c>
      <c r="N89" s="5">
        <f t="shared" si="23"/>
        <v>0</v>
      </c>
      <c r="O89" s="15">
        <v>0</v>
      </c>
      <c r="P89" s="5">
        <f t="shared" si="24"/>
        <v>0</v>
      </c>
      <c r="Q89" s="15">
        <v>69</v>
      </c>
      <c r="R89" s="5">
        <f t="shared" si="25"/>
        <v>0.1801566579634465</v>
      </c>
      <c r="S89" s="15">
        <v>8</v>
      </c>
      <c r="T89" s="5">
        <f t="shared" si="26"/>
        <v>0.020887728459530026</v>
      </c>
      <c r="U89" s="15">
        <v>1</v>
      </c>
      <c r="V89" s="5">
        <f t="shared" si="27"/>
        <v>0.0026109660574412533</v>
      </c>
      <c r="W89" s="15">
        <v>35</v>
      </c>
      <c r="X89" s="5">
        <f t="shared" si="28"/>
        <v>0.09138381201044386</v>
      </c>
      <c r="Y89" s="15">
        <v>7</v>
      </c>
      <c r="Z89" s="5">
        <f t="shared" si="29"/>
        <v>0.018276762402088774</v>
      </c>
      <c r="AA89" s="15">
        <v>49</v>
      </c>
      <c r="AB89" s="5">
        <f t="shared" si="30"/>
        <v>0.1279373368146214</v>
      </c>
      <c r="AC89" s="15">
        <v>207</v>
      </c>
      <c r="AD89" s="5">
        <f t="shared" si="31"/>
        <v>0.5404699738903395</v>
      </c>
      <c r="AE89" s="15">
        <v>2</v>
      </c>
      <c r="AF89" s="5">
        <f t="shared" si="32"/>
        <v>0.005221932114882507</v>
      </c>
      <c r="AG89" s="15">
        <v>5</v>
      </c>
      <c r="AH89" s="5">
        <f t="shared" si="33"/>
        <v>0.013054830287206266</v>
      </c>
      <c r="AI89" s="6">
        <f t="shared" si="34"/>
        <v>383</v>
      </c>
      <c r="AJ89" s="17">
        <v>120</v>
      </c>
      <c r="AK89" s="17">
        <v>12</v>
      </c>
      <c r="AL89" s="17">
        <v>11</v>
      </c>
      <c r="AM89" s="17">
        <v>0</v>
      </c>
      <c r="AN89" s="6">
        <f t="shared" si="37"/>
        <v>526</v>
      </c>
      <c r="AP89">
        <f t="shared" si="35"/>
      </c>
    </row>
    <row r="90" spans="1:42" ht="15">
      <c r="A90" s="4" t="s">
        <v>106</v>
      </c>
      <c r="B90" s="6">
        <v>591</v>
      </c>
      <c r="C90" s="14">
        <v>481</v>
      </c>
      <c r="D90" s="7">
        <f t="shared" si="36"/>
        <v>0.8138747884940778</v>
      </c>
      <c r="E90" s="15">
        <v>4</v>
      </c>
      <c r="F90" s="5">
        <f t="shared" si="19"/>
        <v>0.008888888888888889</v>
      </c>
      <c r="G90" s="15">
        <v>0</v>
      </c>
      <c r="H90" s="5">
        <f t="shared" si="20"/>
        <v>0</v>
      </c>
      <c r="I90" s="15">
        <v>10</v>
      </c>
      <c r="J90" s="5">
        <f t="shared" si="21"/>
        <v>0.022222222222222223</v>
      </c>
      <c r="K90" s="15">
        <v>109</v>
      </c>
      <c r="L90" s="5">
        <f t="shared" si="22"/>
        <v>0.24222222222222223</v>
      </c>
      <c r="M90" s="15">
        <v>6</v>
      </c>
      <c r="N90" s="5">
        <f t="shared" si="23"/>
        <v>0.013333333333333334</v>
      </c>
      <c r="O90" s="15">
        <v>2</v>
      </c>
      <c r="P90" s="5">
        <f t="shared" si="24"/>
        <v>0.0044444444444444444</v>
      </c>
      <c r="Q90" s="15">
        <v>53</v>
      </c>
      <c r="R90" s="5">
        <f t="shared" si="25"/>
        <v>0.11777777777777777</v>
      </c>
      <c r="S90" s="15">
        <v>8</v>
      </c>
      <c r="T90" s="5">
        <f t="shared" si="26"/>
        <v>0.017777777777777778</v>
      </c>
      <c r="U90" s="15">
        <v>2</v>
      </c>
      <c r="V90" s="5">
        <f t="shared" si="27"/>
        <v>0.0044444444444444444</v>
      </c>
      <c r="W90" s="15">
        <v>22</v>
      </c>
      <c r="X90" s="5">
        <f t="shared" si="28"/>
        <v>0.04888888888888889</v>
      </c>
      <c r="Y90" s="15">
        <v>11</v>
      </c>
      <c r="Z90" s="5">
        <f t="shared" si="29"/>
        <v>0.024444444444444446</v>
      </c>
      <c r="AA90" s="15">
        <v>47</v>
      </c>
      <c r="AB90" s="5">
        <f t="shared" si="30"/>
        <v>0.10444444444444445</v>
      </c>
      <c r="AC90" s="15">
        <v>152</v>
      </c>
      <c r="AD90" s="5">
        <f t="shared" si="31"/>
        <v>0.3377777777777778</v>
      </c>
      <c r="AE90" s="15">
        <v>2</v>
      </c>
      <c r="AF90" s="5">
        <f t="shared" si="32"/>
        <v>0.0044444444444444444</v>
      </c>
      <c r="AG90" s="15">
        <v>22</v>
      </c>
      <c r="AH90" s="5">
        <f t="shared" si="33"/>
        <v>0.04888888888888889</v>
      </c>
      <c r="AI90" s="6">
        <f t="shared" si="34"/>
        <v>450</v>
      </c>
      <c r="AJ90" s="17">
        <v>17</v>
      </c>
      <c r="AK90" s="17">
        <v>5</v>
      </c>
      <c r="AL90" s="17">
        <v>9</v>
      </c>
      <c r="AM90" s="17">
        <v>0</v>
      </c>
      <c r="AN90" s="6">
        <f t="shared" si="37"/>
        <v>481</v>
      </c>
      <c r="AP90">
        <f t="shared" si="35"/>
      </c>
    </row>
    <row r="91" spans="1:42" ht="15">
      <c r="A91" s="4" t="s">
        <v>107</v>
      </c>
      <c r="B91" s="6">
        <v>212</v>
      </c>
      <c r="C91" s="14">
        <v>168</v>
      </c>
      <c r="D91" s="7">
        <f t="shared" si="36"/>
        <v>0.7924528301886793</v>
      </c>
      <c r="E91" s="15">
        <v>3</v>
      </c>
      <c r="F91" s="5">
        <f t="shared" si="19"/>
        <v>0.019230769230769232</v>
      </c>
      <c r="G91" s="15">
        <v>1</v>
      </c>
      <c r="H91" s="5">
        <f t="shared" si="20"/>
        <v>0.00641025641025641</v>
      </c>
      <c r="I91" s="15">
        <v>2</v>
      </c>
      <c r="J91" s="5">
        <f t="shared" si="21"/>
        <v>0.01282051282051282</v>
      </c>
      <c r="K91" s="15">
        <v>27</v>
      </c>
      <c r="L91" s="5">
        <f t="shared" si="22"/>
        <v>0.17307692307692307</v>
      </c>
      <c r="M91" s="15">
        <v>10</v>
      </c>
      <c r="N91" s="5">
        <f t="shared" si="23"/>
        <v>0.0641025641025641</v>
      </c>
      <c r="O91" s="15">
        <v>0</v>
      </c>
      <c r="P91" s="5">
        <f t="shared" si="24"/>
        <v>0</v>
      </c>
      <c r="Q91" s="15">
        <v>47</v>
      </c>
      <c r="R91" s="5">
        <f t="shared" si="25"/>
        <v>0.30128205128205127</v>
      </c>
      <c r="S91" s="15">
        <v>5</v>
      </c>
      <c r="T91" s="5">
        <f t="shared" si="26"/>
        <v>0.03205128205128205</v>
      </c>
      <c r="U91" s="15">
        <v>0</v>
      </c>
      <c r="V91" s="5">
        <f t="shared" si="27"/>
        <v>0</v>
      </c>
      <c r="W91" s="15">
        <v>14</v>
      </c>
      <c r="X91" s="5">
        <f t="shared" si="28"/>
        <v>0.08974358974358974</v>
      </c>
      <c r="Y91" s="15">
        <v>3</v>
      </c>
      <c r="Z91" s="5">
        <f t="shared" si="29"/>
        <v>0.019230769230769232</v>
      </c>
      <c r="AA91" s="15">
        <v>8</v>
      </c>
      <c r="AB91" s="5">
        <f t="shared" si="30"/>
        <v>0.05128205128205128</v>
      </c>
      <c r="AC91" s="15">
        <v>33</v>
      </c>
      <c r="AD91" s="5">
        <f t="shared" si="31"/>
        <v>0.21153846153846154</v>
      </c>
      <c r="AE91" s="15">
        <v>1</v>
      </c>
      <c r="AF91" s="5">
        <f t="shared" si="32"/>
        <v>0.00641025641025641</v>
      </c>
      <c r="AG91" s="15">
        <v>2</v>
      </c>
      <c r="AH91" s="5">
        <f t="shared" si="33"/>
        <v>0.01282051282051282</v>
      </c>
      <c r="AI91" s="6">
        <f t="shared" si="34"/>
        <v>156</v>
      </c>
      <c r="AJ91" s="17">
        <v>9</v>
      </c>
      <c r="AK91" s="17">
        <v>0</v>
      </c>
      <c r="AL91" s="17">
        <v>3</v>
      </c>
      <c r="AM91" s="17">
        <v>0</v>
      </c>
      <c r="AN91" s="6">
        <f t="shared" si="37"/>
        <v>168</v>
      </c>
      <c r="AP91">
        <f t="shared" si="35"/>
      </c>
    </row>
    <row r="92" spans="1:42" ht="15">
      <c r="A92" s="4" t="s">
        <v>108</v>
      </c>
      <c r="B92" s="6">
        <v>2164</v>
      </c>
      <c r="C92" s="14">
        <v>1833</v>
      </c>
      <c r="D92" s="7">
        <f t="shared" si="36"/>
        <v>0.8470425138632163</v>
      </c>
      <c r="E92" s="15">
        <v>15</v>
      </c>
      <c r="F92" s="5">
        <f t="shared" si="19"/>
        <v>0.009316770186335404</v>
      </c>
      <c r="G92" s="15">
        <v>12</v>
      </c>
      <c r="H92" s="5">
        <f t="shared" si="20"/>
        <v>0.007453416149068323</v>
      </c>
      <c r="I92" s="15">
        <v>30</v>
      </c>
      <c r="J92" s="5">
        <f t="shared" si="21"/>
        <v>0.018633540372670808</v>
      </c>
      <c r="K92" s="15">
        <v>416</v>
      </c>
      <c r="L92" s="5">
        <f t="shared" si="22"/>
        <v>0.25838509316770186</v>
      </c>
      <c r="M92" s="15">
        <v>44</v>
      </c>
      <c r="N92" s="5">
        <f t="shared" si="23"/>
        <v>0.02732919254658385</v>
      </c>
      <c r="O92" s="15">
        <v>5</v>
      </c>
      <c r="P92" s="5">
        <f t="shared" si="24"/>
        <v>0.003105590062111801</v>
      </c>
      <c r="Q92" s="15">
        <v>284</v>
      </c>
      <c r="R92" s="5">
        <f t="shared" si="25"/>
        <v>0.1763975155279503</v>
      </c>
      <c r="S92" s="15">
        <v>38</v>
      </c>
      <c r="T92" s="5">
        <f t="shared" si="26"/>
        <v>0.02360248447204969</v>
      </c>
      <c r="U92" s="15">
        <v>11</v>
      </c>
      <c r="V92" s="5">
        <f t="shared" si="27"/>
        <v>0.0068322981366459624</v>
      </c>
      <c r="W92" s="15">
        <v>79</v>
      </c>
      <c r="X92" s="5">
        <f t="shared" si="28"/>
        <v>0.04906832298136646</v>
      </c>
      <c r="Y92" s="15">
        <v>44</v>
      </c>
      <c r="Z92" s="5">
        <f t="shared" si="29"/>
        <v>0.02732919254658385</v>
      </c>
      <c r="AA92" s="15">
        <v>128</v>
      </c>
      <c r="AB92" s="5">
        <f t="shared" si="30"/>
        <v>0.07950310559006211</v>
      </c>
      <c r="AC92" s="15">
        <v>418</v>
      </c>
      <c r="AD92" s="5">
        <f t="shared" si="31"/>
        <v>0.2596273291925466</v>
      </c>
      <c r="AE92" s="15">
        <v>8</v>
      </c>
      <c r="AF92" s="5">
        <f t="shared" si="32"/>
        <v>0.004968944099378882</v>
      </c>
      <c r="AG92" s="15">
        <v>78</v>
      </c>
      <c r="AH92" s="5">
        <f t="shared" si="33"/>
        <v>0.0484472049689441</v>
      </c>
      <c r="AI92" s="6">
        <f t="shared" si="34"/>
        <v>1610</v>
      </c>
      <c r="AJ92" s="17">
        <v>111</v>
      </c>
      <c r="AK92" s="17">
        <v>31</v>
      </c>
      <c r="AL92" s="17">
        <v>81</v>
      </c>
      <c r="AM92" s="17">
        <v>0</v>
      </c>
      <c r="AN92" s="6">
        <f t="shared" si="37"/>
        <v>1833</v>
      </c>
      <c r="AP92">
        <f t="shared" si="35"/>
      </c>
    </row>
    <row r="93" spans="1:42" ht="15">
      <c r="A93" s="4" t="s">
        <v>109</v>
      </c>
      <c r="B93" s="6">
        <v>1596</v>
      </c>
      <c r="C93" s="14">
        <v>1210</v>
      </c>
      <c r="D93" s="7">
        <f t="shared" si="36"/>
        <v>0.7581453634085213</v>
      </c>
      <c r="E93" s="15">
        <v>4</v>
      </c>
      <c r="F93" s="5">
        <f t="shared" si="19"/>
        <v>0.00354924578527063</v>
      </c>
      <c r="G93" s="15">
        <v>5</v>
      </c>
      <c r="H93" s="5">
        <f t="shared" si="20"/>
        <v>0.0044365572315882874</v>
      </c>
      <c r="I93" s="15">
        <v>8</v>
      </c>
      <c r="J93" s="5">
        <f t="shared" si="21"/>
        <v>0.00709849157054126</v>
      </c>
      <c r="K93" s="15">
        <v>220</v>
      </c>
      <c r="L93" s="5">
        <f t="shared" si="22"/>
        <v>0.19520851818988466</v>
      </c>
      <c r="M93" s="15">
        <v>21</v>
      </c>
      <c r="N93" s="5">
        <f t="shared" si="23"/>
        <v>0.018633540372670808</v>
      </c>
      <c r="O93" s="15">
        <v>3</v>
      </c>
      <c r="P93" s="5">
        <f t="shared" si="24"/>
        <v>0.0026619343389529724</v>
      </c>
      <c r="Q93" s="15">
        <v>180</v>
      </c>
      <c r="R93" s="5">
        <f t="shared" si="25"/>
        <v>0.15971606033717836</v>
      </c>
      <c r="S93" s="15">
        <v>36</v>
      </c>
      <c r="T93" s="5">
        <f t="shared" si="26"/>
        <v>0.03194321206743567</v>
      </c>
      <c r="U93" s="15">
        <v>3</v>
      </c>
      <c r="V93" s="5">
        <f t="shared" si="27"/>
        <v>0.0026619343389529724</v>
      </c>
      <c r="W93" s="15">
        <v>83</v>
      </c>
      <c r="X93" s="5">
        <f t="shared" si="28"/>
        <v>0.07364685004436557</v>
      </c>
      <c r="Y93" s="15">
        <v>34</v>
      </c>
      <c r="Z93" s="5">
        <f t="shared" si="29"/>
        <v>0.030168589174800354</v>
      </c>
      <c r="AA93" s="15">
        <v>128</v>
      </c>
      <c r="AB93" s="5">
        <f t="shared" si="30"/>
        <v>0.11357586512866016</v>
      </c>
      <c r="AC93" s="15">
        <v>362</v>
      </c>
      <c r="AD93" s="5">
        <f t="shared" si="31"/>
        <v>0.321206743566992</v>
      </c>
      <c r="AE93" s="15">
        <v>5</v>
      </c>
      <c r="AF93" s="5">
        <f t="shared" si="32"/>
        <v>0.0044365572315882874</v>
      </c>
      <c r="AG93" s="15">
        <v>35</v>
      </c>
      <c r="AH93" s="5">
        <f t="shared" si="33"/>
        <v>0.031055900621118012</v>
      </c>
      <c r="AI93" s="6">
        <f t="shared" si="34"/>
        <v>1127</v>
      </c>
      <c r="AJ93" s="17">
        <v>46</v>
      </c>
      <c r="AK93" s="17">
        <v>18</v>
      </c>
      <c r="AL93" s="17">
        <v>19</v>
      </c>
      <c r="AM93" s="17">
        <v>0</v>
      </c>
      <c r="AN93" s="6">
        <f t="shared" si="37"/>
        <v>1210</v>
      </c>
      <c r="AP93">
        <f t="shared" si="35"/>
      </c>
    </row>
    <row r="94" spans="1:42" ht="15">
      <c r="A94" s="4" t="s">
        <v>110</v>
      </c>
      <c r="B94" s="6">
        <v>300</v>
      </c>
      <c r="C94" s="14">
        <v>238</v>
      </c>
      <c r="D94" s="7">
        <f t="shared" si="36"/>
        <v>0.7933333333333333</v>
      </c>
      <c r="E94" s="15">
        <v>0</v>
      </c>
      <c r="F94" s="5">
        <f t="shared" si="19"/>
        <v>0</v>
      </c>
      <c r="G94" s="15">
        <v>1</v>
      </c>
      <c r="H94" s="5">
        <f t="shared" si="20"/>
        <v>0.004807692307692308</v>
      </c>
      <c r="I94" s="15">
        <v>0</v>
      </c>
      <c r="J94" s="5">
        <f t="shared" si="21"/>
        <v>0</v>
      </c>
      <c r="K94" s="15">
        <v>37</v>
      </c>
      <c r="L94" s="5">
        <f t="shared" si="22"/>
        <v>0.1778846153846154</v>
      </c>
      <c r="M94" s="15">
        <v>5</v>
      </c>
      <c r="N94" s="5">
        <f t="shared" si="23"/>
        <v>0.02403846153846154</v>
      </c>
      <c r="O94" s="15">
        <v>0</v>
      </c>
      <c r="P94" s="5">
        <f t="shared" si="24"/>
        <v>0</v>
      </c>
      <c r="Q94" s="15">
        <v>28</v>
      </c>
      <c r="R94" s="5">
        <f t="shared" si="25"/>
        <v>0.1346153846153846</v>
      </c>
      <c r="S94" s="15">
        <v>3</v>
      </c>
      <c r="T94" s="5">
        <f t="shared" si="26"/>
        <v>0.014423076923076924</v>
      </c>
      <c r="U94" s="15">
        <v>2</v>
      </c>
      <c r="V94" s="5">
        <f t="shared" si="27"/>
        <v>0.009615384615384616</v>
      </c>
      <c r="W94" s="15">
        <v>12</v>
      </c>
      <c r="X94" s="5">
        <f t="shared" si="28"/>
        <v>0.057692307692307696</v>
      </c>
      <c r="Y94" s="15">
        <v>4</v>
      </c>
      <c r="Z94" s="5">
        <f t="shared" si="29"/>
        <v>0.019230769230769232</v>
      </c>
      <c r="AA94" s="15">
        <v>31</v>
      </c>
      <c r="AB94" s="5">
        <f t="shared" si="30"/>
        <v>0.14903846153846154</v>
      </c>
      <c r="AC94" s="15">
        <v>76</v>
      </c>
      <c r="AD94" s="5">
        <f t="shared" si="31"/>
        <v>0.36538461538461536</v>
      </c>
      <c r="AE94" s="15">
        <v>2</v>
      </c>
      <c r="AF94" s="5">
        <f t="shared" si="32"/>
        <v>0.009615384615384616</v>
      </c>
      <c r="AG94" s="15">
        <v>7</v>
      </c>
      <c r="AH94" s="5">
        <f t="shared" si="33"/>
        <v>0.03365384615384615</v>
      </c>
      <c r="AI94" s="6">
        <f t="shared" si="34"/>
        <v>208</v>
      </c>
      <c r="AJ94" s="17">
        <v>13</v>
      </c>
      <c r="AK94" s="17">
        <v>12</v>
      </c>
      <c r="AL94" s="17">
        <v>5</v>
      </c>
      <c r="AM94" s="17">
        <v>0</v>
      </c>
      <c r="AN94" s="6">
        <f t="shared" si="37"/>
        <v>238</v>
      </c>
      <c r="AP94">
        <f t="shared" si="35"/>
      </c>
    </row>
    <row r="95" spans="1:42" ht="15">
      <c r="A95" s="4" t="s">
        <v>111</v>
      </c>
      <c r="B95" s="6">
        <v>112</v>
      </c>
      <c r="C95" s="14">
        <v>91</v>
      </c>
      <c r="D95" s="7">
        <f t="shared" si="36"/>
        <v>0.8125</v>
      </c>
      <c r="E95" s="15">
        <v>0</v>
      </c>
      <c r="F95" s="5">
        <f t="shared" si="19"/>
        <v>0</v>
      </c>
      <c r="G95" s="15">
        <v>0</v>
      </c>
      <c r="H95" s="5">
        <f t="shared" si="20"/>
        <v>0</v>
      </c>
      <c r="I95" s="15">
        <v>2</v>
      </c>
      <c r="J95" s="5">
        <f t="shared" si="21"/>
        <v>0.022727272727272728</v>
      </c>
      <c r="K95" s="15">
        <v>12</v>
      </c>
      <c r="L95" s="5">
        <f t="shared" si="22"/>
        <v>0.13636363636363635</v>
      </c>
      <c r="M95" s="15">
        <v>1</v>
      </c>
      <c r="N95" s="5">
        <f t="shared" si="23"/>
        <v>0.011363636363636364</v>
      </c>
      <c r="O95" s="15">
        <v>0</v>
      </c>
      <c r="P95" s="5">
        <f t="shared" si="24"/>
        <v>0</v>
      </c>
      <c r="Q95" s="15">
        <v>8</v>
      </c>
      <c r="R95" s="5">
        <f t="shared" si="25"/>
        <v>0.09090909090909091</v>
      </c>
      <c r="S95" s="15">
        <v>4</v>
      </c>
      <c r="T95" s="5">
        <f t="shared" si="26"/>
        <v>0.045454545454545456</v>
      </c>
      <c r="U95" s="15">
        <v>0</v>
      </c>
      <c r="V95" s="5">
        <f t="shared" si="27"/>
        <v>0</v>
      </c>
      <c r="W95" s="15">
        <v>10</v>
      </c>
      <c r="X95" s="5">
        <f t="shared" si="28"/>
        <v>0.11363636363636363</v>
      </c>
      <c r="Y95" s="15">
        <v>0</v>
      </c>
      <c r="Z95" s="5">
        <f t="shared" si="29"/>
        <v>0</v>
      </c>
      <c r="AA95" s="15">
        <v>6</v>
      </c>
      <c r="AB95" s="5">
        <f t="shared" si="30"/>
        <v>0.06818181818181818</v>
      </c>
      <c r="AC95" s="15">
        <v>42</v>
      </c>
      <c r="AD95" s="5">
        <f t="shared" si="31"/>
        <v>0.4772727272727273</v>
      </c>
      <c r="AE95" s="15">
        <v>0</v>
      </c>
      <c r="AF95" s="5">
        <f t="shared" si="32"/>
        <v>0</v>
      </c>
      <c r="AG95" s="15">
        <v>3</v>
      </c>
      <c r="AH95" s="5">
        <f t="shared" si="33"/>
        <v>0.03409090909090909</v>
      </c>
      <c r="AI95" s="6">
        <f t="shared" si="34"/>
        <v>88</v>
      </c>
      <c r="AJ95" s="17">
        <v>2</v>
      </c>
      <c r="AK95" s="17">
        <v>0</v>
      </c>
      <c r="AL95" s="17">
        <v>1</v>
      </c>
      <c r="AM95" s="17">
        <v>0</v>
      </c>
      <c r="AN95" s="6">
        <f t="shared" si="37"/>
        <v>91</v>
      </c>
      <c r="AP95">
        <f t="shared" si="35"/>
      </c>
    </row>
    <row r="96" spans="1:42" ht="15">
      <c r="A96" s="4" t="s">
        <v>112</v>
      </c>
      <c r="B96" s="6">
        <v>437</v>
      </c>
      <c r="C96" s="14">
        <v>329</v>
      </c>
      <c r="D96" s="7">
        <f t="shared" si="36"/>
        <v>0.7528604118993135</v>
      </c>
      <c r="E96" s="15">
        <v>1</v>
      </c>
      <c r="F96" s="5">
        <f t="shared" si="19"/>
        <v>0.0036496350364963502</v>
      </c>
      <c r="G96" s="15">
        <v>4</v>
      </c>
      <c r="H96" s="5">
        <f t="shared" si="20"/>
        <v>0.014598540145985401</v>
      </c>
      <c r="I96" s="15">
        <v>4</v>
      </c>
      <c r="J96" s="5">
        <f t="shared" si="21"/>
        <v>0.014598540145985401</v>
      </c>
      <c r="K96" s="15">
        <v>71</v>
      </c>
      <c r="L96" s="5">
        <f t="shared" si="22"/>
        <v>0.2591240875912409</v>
      </c>
      <c r="M96" s="15">
        <v>2</v>
      </c>
      <c r="N96" s="5">
        <f t="shared" si="23"/>
        <v>0.0072992700729927005</v>
      </c>
      <c r="O96" s="15">
        <v>0</v>
      </c>
      <c r="P96" s="5">
        <f t="shared" si="24"/>
        <v>0</v>
      </c>
      <c r="Q96" s="15">
        <v>18</v>
      </c>
      <c r="R96" s="5">
        <f t="shared" si="25"/>
        <v>0.06569343065693431</v>
      </c>
      <c r="S96" s="15">
        <v>6</v>
      </c>
      <c r="T96" s="5">
        <f t="shared" si="26"/>
        <v>0.021897810218978103</v>
      </c>
      <c r="U96" s="15">
        <v>0</v>
      </c>
      <c r="V96" s="5">
        <f t="shared" si="27"/>
        <v>0</v>
      </c>
      <c r="W96" s="15">
        <v>12</v>
      </c>
      <c r="X96" s="5">
        <f t="shared" si="28"/>
        <v>0.043795620437956206</v>
      </c>
      <c r="Y96" s="15">
        <v>8</v>
      </c>
      <c r="Z96" s="5">
        <f t="shared" si="29"/>
        <v>0.029197080291970802</v>
      </c>
      <c r="AA96" s="15">
        <v>49</v>
      </c>
      <c r="AB96" s="5">
        <f t="shared" si="30"/>
        <v>0.17883211678832117</v>
      </c>
      <c r="AC96" s="15">
        <v>88</v>
      </c>
      <c r="AD96" s="5">
        <f t="shared" si="31"/>
        <v>0.32116788321167883</v>
      </c>
      <c r="AE96" s="15">
        <v>1</v>
      </c>
      <c r="AF96" s="5">
        <f t="shared" si="32"/>
        <v>0.0036496350364963502</v>
      </c>
      <c r="AG96" s="15">
        <v>10</v>
      </c>
      <c r="AH96" s="5">
        <f t="shared" si="33"/>
        <v>0.0364963503649635</v>
      </c>
      <c r="AI96" s="6">
        <f t="shared" si="34"/>
        <v>274</v>
      </c>
      <c r="AJ96" s="17">
        <v>28</v>
      </c>
      <c r="AK96" s="17">
        <v>10</v>
      </c>
      <c r="AL96" s="17">
        <v>17</v>
      </c>
      <c r="AM96" s="17">
        <v>0</v>
      </c>
      <c r="AN96" s="6">
        <f t="shared" si="37"/>
        <v>329</v>
      </c>
      <c r="AP96">
        <f t="shared" si="35"/>
      </c>
    </row>
    <row r="97" spans="1:42" ht="15">
      <c r="A97" s="4" t="s">
        <v>113</v>
      </c>
      <c r="B97" s="6">
        <v>722</v>
      </c>
      <c r="C97" s="14">
        <v>550</v>
      </c>
      <c r="D97" s="7">
        <f t="shared" si="36"/>
        <v>0.7617728531855956</v>
      </c>
      <c r="E97" s="15">
        <v>2</v>
      </c>
      <c r="F97" s="5">
        <f t="shared" si="19"/>
        <v>0.003992015968063872</v>
      </c>
      <c r="G97" s="15">
        <v>1</v>
      </c>
      <c r="H97" s="5">
        <f t="shared" si="20"/>
        <v>0.001996007984031936</v>
      </c>
      <c r="I97" s="15">
        <v>0</v>
      </c>
      <c r="J97" s="5">
        <f t="shared" si="21"/>
        <v>0</v>
      </c>
      <c r="K97" s="15">
        <v>75</v>
      </c>
      <c r="L97" s="5">
        <f t="shared" si="22"/>
        <v>0.1497005988023952</v>
      </c>
      <c r="M97" s="15">
        <v>4</v>
      </c>
      <c r="N97" s="5">
        <f t="shared" si="23"/>
        <v>0.007984031936127744</v>
      </c>
      <c r="O97" s="15">
        <v>0</v>
      </c>
      <c r="P97" s="5">
        <f t="shared" si="24"/>
        <v>0</v>
      </c>
      <c r="Q97" s="15">
        <v>62</v>
      </c>
      <c r="R97" s="5">
        <f t="shared" si="25"/>
        <v>0.12375249500998003</v>
      </c>
      <c r="S97" s="15">
        <v>8</v>
      </c>
      <c r="T97" s="5">
        <f t="shared" si="26"/>
        <v>0.015968063872255488</v>
      </c>
      <c r="U97" s="15">
        <v>1</v>
      </c>
      <c r="V97" s="5">
        <f t="shared" si="27"/>
        <v>0.001996007984031936</v>
      </c>
      <c r="W97" s="15">
        <v>60</v>
      </c>
      <c r="X97" s="5">
        <f t="shared" si="28"/>
        <v>0.11976047904191617</v>
      </c>
      <c r="Y97" s="15">
        <v>11</v>
      </c>
      <c r="Z97" s="5">
        <f t="shared" si="29"/>
        <v>0.021956087824351298</v>
      </c>
      <c r="AA97" s="15">
        <v>56</v>
      </c>
      <c r="AB97" s="5">
        <f t="shared" si="30"/>
        <v>0.11177644710578842</v>
      </c>
      <c r="AC97" s="15">
        <v>182</v>
      </c>
      <c r="AD97" s="5">
        <f t="shared" si="31"/>
        <v>0.36327345309381237</v>
      </c>
      <c r="AE97" s="15">
        <v>2</v>
      </c>
      <c r="AF97" s="5">
        <f t="shared" si="32"/>
        <v>0.003992015968063872</v>
      </c>
      <c r="AG97" s="15">
        <v>37</v>
      </c>
      <c r="AH97" s="5">
        <f t="shared" si="33"/>
        <v>0.07385229540918163</v>
      </c>
      <c r="AI97" s="6">
        <f t="shared" si="34"/>
        <v>501</v>
      </c>
      <c r="AJ97" s="17">
        <v>28</v>
      </c>
      <c r="AK97" s="17">
        <v>13</v>
      </c>
      <c r="AL97" s="17">
        <v>8</v>
      </c>
      <c r="AM97" s="17">
        <v>0</v>
      </c>
      <c r="AN97" s="6">
        <f t="shared" si="37"/>
        <v>550</v>
      </c>
      <c r="AP97">
        <f t="shared" si="35"/>
      </c>
    </row>
    <row r="98" spans="1:42" ht="15">
      <c r="A98" s="4" t="s">
        <v>114</v>
      </c>
      <c r="B98" s="6">
        <v>1302</v>
      </c>
      <c r="C98" s="14">
        <v>1041</v>
      </c>
      <c r="D98" s="7">
        <f t="shared" si="36"/>
        <v>0.7995391705069125</v>
      </c>
      <c r="E98" s="15">
        <v>14</v>
      </c>
      <c r="F98" s="5">
        <f t="shared" si="19"/>
        <v>0.015053763440860216</v>
      </c>
      <c r="G98" s="15">
        <v>28</v>
      </c>
      <c r="H98" s="5">
        <f t="shared" si="20"/>
        <v>0.030107526881720432</v>
      </c>
      <c r="I98" s="15">
        <v>15</v>
      </c>
      <c r="J98" s="5">
        <f t="shared" si="21"/>
        <v>0.016129032258064516</v>
      </c>
      <c r="K98" s="15">
        <v>154</v>
      </c>
      <c r="L98" s="5">
        <f t="shared" si="22"/>
        <v>0.16559139784946236</v>
      </c>
      <c r="M98" s="15">
        <v>16</v>
      </c>
      <c r="N98" s="5">
        <f t="shared" si="23"/>
        <v>0.017204301075268817</v>
      </c>
      <c r="O98" s="15">
        <v>1</v>
      </c>
      <c r="P98" s="5">
        <f t="shared" si="24"/>
        <v>0.001075268817204301</v>
      </c>
      <c r="Q98" s="15">
        <v>132</v>
      </c>
      <c r="R98" s="5">
        <f t="shared" si="25"/>
        <v>0.14193548387096774</v>
      </c>
      <c r="S98" s="15">
        <v>20</v>
      </c>
      <c r="T98" s="5">
        <f t="shared" si="26"/>
        <v>0.021505376344086023</v>
      </c>
      <c r="U98" s="15">
        <v>5</v>
      </c>
      <c r="V98" s="5">
        <f t="shared" si="27"/>
        <v>0.005376344086021506</v>
      </c>
      <c r="W98" s="15">
        <v>83</v>
      </c>
      <c r="X98" s="5">
        <f t="shared" si="28"/>
        <v>0.08924731182795699</v>
      </c>
      <c r="Y98" s="15">
        <v>39</v>
      </c>
      <c r="Z98" s="5">
        <f t="shared" si="29"/>
        <v>0.041935483870967745</v>
      </c>
      <c r="AA98" s="15">
        <v>83</v>
      </c>
      <c r="AB98" s="5">
        <f t="shared" si="30"/>
        <v>0.08924731182795699</v>
      </c>
      <c r="AC98" s="15">
        <v>314</v>
      </c>
      <c r="AD98" s="5">
        <f t="shared" si="31"/>
        <v>0.33763440860215055</v>
      </c>
      <c r="AE98" s="15">
        <v>5</v>
      </c>
      <c r="AF98" s="5">
        <f t="shared" si="32"/>
        <v>0.005376344086021506</v>
      </c>
      <c r="AG98" s="15">
        <v>21</v>
      </c>
      <c r="AH98" s="5">
        <f t="shared" si="33"/>
        <v>0.02258064516129032</v>
      </c>
      <c r="AI98" s="6">
        <f t="shared" si="34"/>
        <v>930</v>
      </c>
      <c r="AJ98" s="17">
        <v>80</v>
      </c>
      <c r="AK98" s="17">
        <v>11</v>
      </c>
      <c r="AL98" s="17">
        <v>20</v>
      </c>
      <c r="AM98" s="17">
        <v>0</v>
      </c>
      <c r="AN98" s="6">
        <f t="shared" si="37"/>
        <v>1041</v>
      </c>
      <c r="AP98">
        <f t="shared" si="35"/>
      </c>
    </row>
    <row r="99" spans="1:42" ht="15">
      <c r="A99" s="4" t="s">
        <v>115</v>
      </c>
      <c r="B99" s="6">
        <v>4000</v>
      </c>
      <c r="C99" s="14">
        <v>3230</v>
      </c>
      <c r="D99" s="7">
        <f t="shared" si="36"/>
        <v>0.8075</v>
      </c>
      <c r="E99" s="15">
        <v>31</v>
      </c>
      <c r="F99" s="5">
        <f t="shared" si="19"/>
        <v>0.01055139550714772</v>
      </c>
      <c r="G99" s="15">
        <v>26</v>
      </c>
      <c r="H99" s="5">
        <f t="shared" si="20"/>
        <v>0.008849557522123894</v>
      </c>
      <c r="I99" s="15">
        <v>24</v>
      </c>
      <c r="J99" s="5">
        <f t="shared" si="21"/>
        <v>0.008168822328114363</v>
      </c>
      <c r="K99" s="15">
        <v>585</v>
      </c>
      <c r="L99" s="5">
        <f t="shared" si="22"/>
        <v>0.19911504424778761</v>
      </c>
      <c r="M99" s="15">
        <v>60</v>
      </c>
      <c r="N99" s="5">
        <f t="shared" si="23"/>
        <v>0.02042205582028591</v>
      </c>
      <c r="O99" s="15">
        <v>1</v>
      </c>
      <c r="P99" s="5">
        <f t="shared" si="24"/>
        <v>0.0003403675970047651</v>
      </c>
      <c r="Q99" s="15">
        <v>551</v>
      </c>
      <c r="R99" s="5">
        <f t="shared" si="25"/>
        <v>0.1875425459496256</v>
      </c>
      <c r="S99" s="15">
        <v>128</v>
      </c>
      <c r="T99" s="5">
        <f t="shared" si="26"/>
        <v>0.043567052416609936</v>
      </c>
      <c r="U99" s="15">
        <v>23</v>
      </c>
      <c r="V99" s="5">
        <f t="shared" si="27"/>
        <v>0.007828454731109599</v>
      </c>
      <c r="W99" s="15">
        <v>303</v>
      </c>
      <c r="X99" s="5">
        <f t="shared" si="28"/>
        <v>0.10313138189244384</v>
      </c>
      <c r="Y99" s="15">
        <v>53</v>
      </c>
      <c r="Z99" s="5">
        <f t="shared" si="29"/>
        <v>0.018039482641252554</v>
      </c>
      <c r="AA99" s="15">
        <v>275</v>
      </c>
      <c r="AB99" s="5">
        <f t="shared" si="30"/>
        <v>0.09360108917631041</v>
      </c>
      <c r="AC99" s="15">
        <v>759</v>
      </c>
      <c r="AD99" s="5">
        <f t="shared" si="31"/>
        <v>0.25833900612661675</v>
      </c>
      <c r="AE99" s="15">
        <v>14</v>
      </c>
      <c r="AF99" s="5">
        <f t="shared" si="32"/>
        <v>0.004765146358066712</v>
      </c>
      <c r="AG99" s="15">
        <v>105</v>
      </c>
      <c r="AH99" s="5">
        <f t="shared" si="33"/>
        <v>0.03573859768550034</v>
      </c>
      <c r="AI99" s="6">
        <f t="shared" si="34"/>
        <v>2938</v>
      </c>
      <c r="AJ99" s="17">
        <v>193</v>
      </c>
      <c r="AK99" s="17">
        <v>36</v>
      </c>
      <c r="AL99" s="17">
        <v>63</v>
      </c>
      <c r="AM99" s="17">
        <v>0</v>
      </c>
      <c r="AN99" s="6">
        <f t="shared" si="37"/>
        <v>3230</v>
      </c>
      <c r="AP99">
        <f t="shared" si="35"/>
      </c>
    </row>
    <row r="100" spans="1:42" ht="15">
      <c r="A100" s="4" t="s">
        <v>116</v>
      </c>
      <c r="B100" s="6">
        <v>5226</v>
      </c>
      <c r="C100" s="14">
        <v>4061</v>
      </c>
      <c r="D100" s="7">
        <f t="shared" si="36"/>
        <v>0.7770761576731726</v>
      </c>
      <c r="E100" s="15">
        <v>16</v>
      </c>
      <c r="F100" s="5">
        <f t="shared" si="19"/>
        <v>0.004267804747932782</v>
      </c>
      <c r="G100" s="15">
        <v>41</v>
      </c>
      <c r="H100" s="5">
        <f t="shared" si="20"/>
        <v>0.010936249666577753</v>
      </c>
      <c r="I100" s="15">
        <v>40</v>
      </c>
      <c r="J100" s="5">
        <f t="shared" si="21"/>
        <v>0.010669511869831956</v>
      </c>
      <c r="K100" s="15">
        <v>954</v>
      </c>
      <c r="L100" s="5">
        <f t="shared" si="22"/>
        <v>0.2544678580954921</v>
      </c>
      <c r="M100" s="15">
        <v>100</v>
      </c>
      <c r="N100" s="5">
        <f t="shared" si="23"/>
        <v>0.026673779674579887</v>
      </c>
      <c r="O100" s="15">
        <v>13</v>
      </c>
      <c r="P100" s="5">
        <f t="shared" si="24"/>
        <v>0.0034675913576953854</v>
      </c>
      <c r="Q100" s="15">
        <v>586</v>
      </c>
      <c r="R100" s="5">
        <f t="shared" si="25"/>
        <v>0.15630834889303816</v>
      </c>
      <c r="S100" s="15">
        <v>103</v>
      </c>
      <c r="T100" s="5">
        <f t="shared" si="26"/>
        <v>0.027473993064817286</v>
      </c>
      <c r="U100" s="15">
        <v>21</v>
      </c>
      <c r="V100" s="5">
        <f t="shared" si="27"/>
        <v>0.005601493731661776</v>
      </c>
      <c r="W100" s="15">
        <v>185</v>
      </c>
      <c r="X100" s="5">
        <f t="shared" si="28"/>
        <v>0.04934649239797279</v>
      </c>
      <c r="Y100" s="15">
        <v>46</v>
      </c>
      <c r="Z100" s="5">
        <f t="shared" si="29"/>
        <v>0.012269938650306749</v>
      </c>
      <c r="AA100" s="15">
        <v>394</v>
      </c>
      <c r="AB100" s="5">
        <f t="shared" si="30"/>
        <v>0.10509469191784476</v>
      </c>
      <c r="AC100" s="15">
        <v>1035</v>
      </c>
      <c r="AD100" s="5">
        <f t="shared" si="31"/>
        <v>0.27607361963190186</v>
      </c>
      <c r="AE100" s="15">
        <v>15</v>
      </c>
      <c r="AF100" s="5">
        <f t="shared" si="32"/>
        <v>0.0040010669511869835</v>
      </c>
      <c r="AG100" s="15">
        <v>200</v>
      </c>
      <c r="AH100" s="5">
        <f t="shared" si="33"/>
        <v>0.05334755934915977</v>
      </c>
      <c r="AI100" s="6">
        <f t="shared" si="34"/>
        <v>3749</v>
      </c>
      <c r="AJ100" s="17">
        <v>156</v>
      </c>
      <c r="AK100" s="17">
        <v>52</v>
      </c>
      <c r="AL100" s="17">
        <v>104</v>
      </c>
      <c r="AM100" s="17">
        <v>0</v>
      </c>
      <c r="AN100" s="6">
        <f t="shared" si="37"/>
        <v>4061</v>
      </c>
      <c r="AP100">
        <f t="shared" si="35"/>
      </c>
    </row>
    <row r="101" spans="1:42" ht="15">
      <c r="A101" s="4" t="s">
        <v>117</v>
      </c>
      <c r="B101" s="6">
        <v>2103</v>
      </c>
      <c r="C101" s="14">
        <v>1506</v>
      </c>
      <c r="D101" s="7">
        <f t="shared" si="36"/>
        <v>0.7161198288159771</v>
      </c>
      <c r="E101" s="15">
        <v>6</v>
      </c>
      <c r="F101" s="5">
        <f t="shared" si="19"/>
        <v>0.0045906656465187455</v>
      </c>
      <c r="G101" s="15">
        <v>4</v>
      </c>
      <c r="H101" s="5">
        <f t="shared" si="20"/>
        <v>0.00306044376434583</v>
      </c>
      <c r="I101" s="15">
        <v>5</v>
      </c>
      <c r="J101" s="5">
        <f t="shared" si="21"/>
        <v>0.0038255547054322878</v>
      </c>
      <c r="K101" s="15">
        <v>251</v>
      </c>
      <c r="L101" s="5">
        <f t="shared" si="22"/>
        <v>0.19204284621270085</v>
      </c>
      <c r="M101" s="15">
        <v>26</v>
      </c>
      <c r="N101" s="5">
        <f t="shared" si="23"/>
        <v>0.019892884468247895</v>
      </c>
      <c r="O101" s="15">
        <v>2</v>
      </c>
      <c r="P101" s="5">
        <f t="shared" si="24"/>
        <v>0.001530221882172915</v>
      </c>
      <c r="Q101" s="15">
        <v>170</v>
      </c>
      <c r="R101" s="5">
        <f t="shared" si="25"/>
        <v>0.13006885998469778</v>
      </c>
      <c r="S101" s="15">
        <v>34</v>
      </c>
      <c r="T101" s="5">
        <f t="shared" si="26"/>
        <v>0.026013771996939557</v>
      </c>
      <c r="U101" s="15">
        <v>3</v>
      </c>
      <c r="V101" s="5">
        <f t="shared" si="27"/>
        <v>0.0022953328232593728</v>
      </c>
      <c r="W101" s="15">
        <v>82</v>
      </c>
      <c r="X101" s="5">
        <f t="shared" si="28"/>
        <v>0.06273909716908951</v>
      </c>
      <c r="Y101" s="15">
        <v>22</v>
      </c>
      <c r="Z101" s="5">
        <f t="shared" si="29"/>
        <v>0.016832440703902066</v>
      </c>
      <c r="AA101" s="15">
        <v>185</v>
      </c>
      <c r="AB101" s="5">
        <f t="shared" si="30"/>
        <v>0.14154552410099464</v>
      </c>
      <c r="AC101" s="15">
        <v>468</v>
      </c>
      <c r="AD101" s="5">
        <f t="shared" si="31"/>
        <v>0.35807192042846214</v>
      </c>
      <c r="AE101" s="15">
        <v>11</v>
      </c>
      <c r="AF101" s="5">
        <f t="shared" si="32"/>
        <v>0.008416220351951033</v>
      </c>
      <c r="AG101" s="15">
        <v>38</v>
      </c>
      <c r="AH101" s="5">
        <f t="shared" si="33"/>
        <v>0.029074215761285386</v>
      </c>
      <c r="AI101" s="6">
        <f t="shared" si="34"/>
        <v>1307</v>
      </c>
      <c r="AJ101" s="17">
        <v>138</v>
      </c>
      <c r="AK101" s="17">
        <v>26</v>
      </c>
      <c r="AL101" s="17">
        <v>35</v>
      </c>
      <c r="AM101" s="17">
        <v>0</v>
      </c>
      <c r="AN101" s="6">
        <f t="shared" si="37"/>
        <v>1506</v>
      </c>
      <c r="AP101">
        <f t="shared" si="35"/>
      </c>
    </row>
    <row r="102" spans="1:42" ht="15">
      <c r="A102" s="4" t="s">
        <v>118</v>
      </c>
      <c r="B102" s="6">
        <v>969</v>
      </c>
      <c r="C102" s="14">
        <v>712</v>
      </c>
      <c r="D102" s="7">
        <f t="shared" si="36"/>
        <v>0.7347781217750258</v>
      </c>
      <c r="E102" s="15">
        <v>3</v>
      </c>
      <c r="F102" s="5">
        <f t="shared" si="19"/>
        <v>0.004629629629629629</v>
      </c>
      <c r="G102" s="15">
        <v>4</v>
      </c>
      <c r="H102" s="5">
        <f t="shared" si="20"/>
        <v>0.006172839506172839</v>
      </c>
      <c r="I102" s="15">
        <v>4</v>
      </c>
      <c r="J102" s="5">
        <f t="shared" si="21"/>
        <v>0.006172839506172839</v>
      </c>
      <c r="K102" s="15">
        <v>144</v>
      </c>
      <c r="L102" s="5">
        <f t="shared" si="22"/>
        <v>0.2222222222222222</v>
      </c>
      <c r="M102" s="15">
        <v>7</v>
      </c>
      <c r="N102" s="5">
        <f t="shared" si="23"/>
        <v>0.010802469135802469</v>
      </c>
      <c r="O102" s="15">
        <v>2</v>
      </c>
      <c r="P102" s="5">
        <f t="shared" si="24"/>
        <v>0.0030864197530864196</v>
      </c>
      <c r="Q102" s="15">
        <v>67</v>
      </c>
      <c r="R102" s="5">
        <f t="shared" si="25"/>
        <v>0.10339506172839506</v>
      </c>
      <c r="S102" s="15">
        <v>11</v>
      </c>
      <c r="T102" s="5">
        <f t="shared" si="26"/>
        <v>0.016975308641975308</v>
      </c>
      <c r="U102" s="15">
        <v>1</v>
      </c>
      <c r="V102" s="5">
        <f t="shared" si="27"/>
        <v>0.0015432098765432098</v>
      </c>
      <c r="W102" s="15">
        <v>30</v>
      </c>
      <c r="X102" s="5">
        <f t="shared" si="28"/>
        <v>0.046296296296296294</v>
      </c>
      <c r="Y102" s="15">
        <v>8</v>
      </c>
      <c r="Z102" s="5">
        <f t="shared" si="29"/>
        <v>0.012345679012345678</v>
      </c>
      <c r="AA102" s="15">
        <v>99</v>
      </c>
      <c r="AB102" s="5">
        <f t="shared" si="30"/>
        <v>0.1527777777777778</v>
      </c>
      <c r="AC102" s="15">
        <v>255</v>
      </c>
      <c r="AD102" s="5">
        <f t="shared" si="31"/>
        <v>0.39351851851851855</v>
      </c>
      <c r="AE102" s="15">
        <v>3</v>
      </c>
      <c r="AF102" s="5">
        <f t="shared" si="32"/>
        <v>0.004629629629629629</v>
      </c>
      <c r="AG102" s="15">
        <v>10</v>
      </c>
      <c r="AH102" s="5">
        <f t="shared" si="33"/>
        <v>0.015432098765432098</v>
      </c>
      <c r="AI102" s="6">
        <f t="shared" si="34"/>
        <v>648</v>
      </c>
      <c r="AJ102" s="17">
        <v>44</v>
      </c>
      <c r="AK102" s="17">
        <v>8</v>
      </c>
      <c r="AL102" s="17">
        <v>12</v>
      </c>
      <c r="AM102" s="17">
        <v>0</v>
      </c>
      <c r="AN102" s="6">
        <f t="shared" si="37"/>
        <v>712</v>
      </c>
      <c r="AP102">
        <f t="shared" si="35"/>
      </c>
    </row>
    <row r="103" spans="1:42" ht="15">
      <c r="A103" s="4" t="s">
        <v>119</v>
      </c>
      <c r="B103" s="6">
        <v>7522</v>
      </c>
      <c r="C103" s="14">
        <v>6013</v>
      </c>
      <c r="D103" s="7">
        <f t="shared" si="36"/>
        <v>0.7993884605158202</v>
      </c>
      <c r="E103" s="15">
        <v>60</v>
      </c>
      <c r="F103" s="5">
        <f t="shared" si="19"/>
        <v>0.01091901728844404</v>
      </c>
      <c r="G103" s="15">
        <v>45</v>
      </c>
      <c r="H103" s="5">
        <f t="shared" si="20"/>
        <v>0.00818926296633303</v>
      </c>
      <c r="I103" s="15">
        <v>60</v>
      </c>
      <c r="J103" s="5">
        <f t="shared" si="21"/>
        <v>0.01091901728844404</v>
      </c>
      <c r="K103" s="15">
        <v>1609</v>
      </c>
      <c r="L103" s="5">
        <f t="shared" si="22"/>
        <v>0.29281164695177436</v>
      </c>
      <c r="M103" s="15">
        <v>155</v>
      </c>
      <c r="N103" s="5">
        <f t="shared" si="23"/>
        <v>0.028207461328480437</v>
      </c>
      <c r="O103" s="15">
        <v>9</v>
      </c>
      <c r="P103" s="5">
        <f t="shared" si="24"/>
        <v>0.001637852593266606</v>
      </c>
      <c r="Q103" s="15">
        <v>1094</v>
      </c>
      <c r="R103" s="5">
        <f t="shared" si="25"/>
        <v>0.19909008189262967</v>
      </c>
      <c r="S103" s="15">
        <v>128</v>
      </c>
      <c r="T103" s="5">
        <f t="shared" si="26"/>
        <v>0.02329390354868062</v>
      </c>
      <c r="U103" s="15">
        <v>32</v>
      </c>
      <c r="V103" s="5">
        <f t="shared" si="27"/>
        <v>0.005823475887170155</v>
      </c>
      <c r="W103" s="15">
        <v>233</v>
      </c>
      <c r="X103" s="5">
        <f t="shared" si="28"/>
        <v>0.042402183803457685</v>
      </c>
      <c r="Y103" s="15">
        <v>71</v>
      </c>
      <c r="Z103" s="5">
        <f t="shared" si="29"/>
        <v>0.01292083712465878</v>
      </c>
      <c r="AA103" s="15">
        <v>392</v>
      </c>
      <c r="AB103" s="5">
        <f t="shared" si="30"/>
        <v>0.07133757961783439</v>
      </c>
      <c r="AC103" s="15">
        <v>1437</v>
      </c>
      <c r="AD103" s="5">
        <f t="shared" si="31"/>
        <v>0.26151046405823475</v>
      </c>
      <c r="AE103" s="15">
        <v>31</v>
      </c>
      <c r="AF103" s="5">
        <f t="shared" si="32"/>
        <v>0.005641492265696087</v>
      </c>
      <c r="AG103" s="15">
        <v>139</v>
      </c>
      <c r="AH103" s="5">
        <f t="shared" si="33"/>
        <v>0.025295723384895358</v>
      </c>
      <c r="AI103" s="6">
        <f t="shared" si="34"/>
        <v>5495</v>
      </c>
      <c r="AJ103" s="17">
        <v>329</v>
      </c>
      <c r="AK103" s="17">
        <v>64</v>
      </c>
      <c r="AL103" s="17">
        <v>125</v>
      </c>
      <c r="AM103" s="17">
        <v>0</v>
      </c>
      <c r="AN103" s="6">
        <f t="shared" si="37"/>
        <v>6013</v>
      </c>
      <c r="AP103">
        <f t="shared" si="35"/>
      </c>
    </row>
    <row r="104" spans="1:42" ht="15">
      <c r="A104" s="4" t="s">
        <v>120</v>
      </c>
      <c r="B104" s="6">
        <v>2072</v>
      </c>
      <c r="C104" s="14">
        <v>1635</v>
      </c>
      <c r="D104" s="7">
        <f t="shared" si="36"/>
        <v>0.7890926640926641</v>
      </c>
      <c r="E104" s="15">
        <v>11</v>
      </c>
      <c r="F104" s="5">
        <f t="shared" si="19"/>
        <v>0.007617728531855956</v>
      </c>
      <c r="G104" s="15">
        <v>6</v>
      </c>
      <c r="H104" s="5">
        <f t="shared" si="20"/>
        <v>0.004155124653739612</v>
      </c>
      <c r="I104" s="15">
        <v>13</v>
      </c>
      <c r="J104" s="5">
        <f t="shared" si="21"/>
        <v>0.009002770083102494</v>
      </c>
      <c r="K104" s="15">
        <v>414</v>
      </c>
      <c r="L104" s="5">
        <f t="shared" si="22"/>
        <v>0.2867036011080332</v>
      </c>
      <c r="M104" s="15">
        <v>43</v>
      </c>
      <c r="N104" s="5">
        <f t="shared" si="23"/>
        <v>0.029778393351800554</v>
      </c>
      <c r="O104" s="15">
        <v>2</v>
      </c>
      <c r="P104" s="5">
        <f t="shared" si="24"/>
        <v>0.0013850415512465374</v>
      </c>
      <c r="Q104" s="15">
        <v>301</v>
      </c>
      <c r="R104" s="5">
        <f t="shared" si="25"/>
        <v>0.2084487534626039</v>
      </c>
      <c r="S104" s="15">
        <v>44</v>
      </c>
      <c r="T104" s="5">
        <f t="shared" si="26"/>
        <v>0.030470914127423823</v>
      </c>
      <c r="U104" s="15">
        <v>5</v>
      </c>
      <c r="V104" s="5">
        <f t="shared" si="27"/>
        <v>0.0034626038781163434</v>
      </c>
      <c r="W104" s="15">
        <v>32</v>
      </c>
      <c r="X104" s="5">
        <f t="shared" si="28"/>
        <v>0.0221606648199446</v>
      </c>
      <c r="Y104" s="15">
        <v>16</v>
      </c>
      <c r="Z104" s="5">
        <f t="shared" si="29"/>
        <v>0.0110803324099723</v>
      </c>
      <c r="AA104" s="15">
        <v>183</v>
      </c>
      <c r="AB104" s="5">
        <f t="shared" si="30"/>
        <v>0.12673130193905818</v>
      </c>
      <c r="AC104" s="15">
        <v>302</v>
      </c>
      <c r="AD104" s="5">
        <f t="shared" si="31"/>
        <v>0.20914127423822715</v>
      </c>
      <c r="AE104" s="15">
        <v>8</v>
      </c>
      <c r="AF104" s="5">
        <f t="shared" si="32"/>
        <v>0.00554016620498615</v>
      </c>
      <c r="AG104" s="15">
        <v>64</v>
      </c>
      <c r="AH104" s="5">
        <f t="shared" si="33"/>
        <v>0.0443213296398892</v>
      </c>
      <c r="AI104" s="6">
        <f t="shared" si="34"/>
        <v>1444</v>
      </c>
      <c r="AJ104" s="17">
        <v>83</v>
      </c>
      <c r="AK104" s="17">
        <v>23</v>
      </c>
      <c r="AL104" s="17">
        <v>85</v>
      </c>
      <c r="AM104" s="17">
        <v>0</v>
      </c>
      <c r="AN104" s="6">
        <f t="shared" si="37"/>
        <v>1635</v>
      </c>
      <c r="AP104">
        <f t="shared" si="35"/>
      </c>
    </row>
    <row r="105" spans="1:42" ht="15">
      <c r="A105" s="4" t="s">
        <v>121</v>
      </c>
      <c r="B105" s="6">
        <v>1040</v>
      </c>
      <c r="C105" s="14">
        <v>867</v>
      </c>
      <c r="D105" s="7">
        <f t="shared" si="36"/>
        <v>0.8336538461538462</v>
      </c>
      <c r="E105" s="15">
        <v>10</v>
      </c>
      <c r="F105" s="5">
        <f t="shared" si="19"/>
        <v>0.012269938650306749</v>
      </c>
      <c r="G105" s="15">
        <v>7</v>
      </c>
      <c r="H105" s="5">
        <f t="shared" si="20"/>
        <v>0.008588957055214725</v>
      </c>
      <c r="I105" s="15">
        <v>9</v>
      </c>
      <c r="J105" s="5">
        <f t="shared" si="21"/>
        <v>0.011042944785276074</v>
      </c>
      <c r="K105" s="15">
        <v>203</v>
      </c>
      <c r="L105" s="5">
        <f t="shared" si="22"/>
        <v>0.249079754601227</v>
      </c>
      <c r="M105" s="15">
        <v>18</v>
      </c>
      <c r="N105" s="5">
        <f t="shared" si="23"/>
        <v>0.022085889570552148</v>
      </c>
      <c r="O105" s="15">
        <v>1</v>
      </c>
      <c r="P105" s="5">
        <f t="shared" si="24"/>
        <v>0.001226993865030675</v>
      </c>
      <c r="Q105" s="15">
        <v>125</v>
      </c>
      <c r="R105" s="5">
        <f t="shared" si="25"/>
        <v>0.15337423312883436</v>
      </c>
      <c r="S105" s="15">
        <v>14</v>
      </c>
      <c r="T105" s="5">
        <f t="shared" si="26"/>
        <v>0.01717791411042945</v>
      </c>
      <c r="U105" s="15">
        <v>8</v>
      </c>
      <c r="V105" s="5">
        <f t="shared" si="27"/>
        <v>0.0098159509202454</v>
      </c>
      <c r="W105" s="15">
        <v>31</v>
      </c>
      <c r="X105" s="5">
        <f t="shared" si="28"/>
        <v>0.03803680981595092</v>
      </c>
      <c r="Y105" s="15">
        <v>16</v>
      </c>
      <c r="Z105" s="5">
        <f t="shared" si="29"/>
        <v>0.0196319018404908</v>
      </c>
      <c r="AA105" s="15">
        <v>54</v>
      </c>
      <c r="AB105" s="5">
        <f t="shared" si="30"/>
        <v>0.06625766871165645</v>
      </c>
      <c r="AC105" s="15">
        <v>279</v>
      </c>
      <c r="AD105" s="5">
        <f t="shared" si="31"/>
        <v>0.3423312883435583</v>
      </c>
      <c r="AE105" s="15">
        <v>3</v>
      </c>
      <c r="AF105" s="5">
        <f t="shared" si="32"/>
        <v>0.0036809815950920245</v>
      </c>
      <c r="AG105" s="15">
        <v>37</v>
      </c>
      <c r="AH105" s="5">
        <f t="shared" si="33"/>
        <v>0.04539877300613497</v>
      </c>
      <c r="AI105" s="6">
        <f t="shared" si="34"/>
        <v>815</v>
      </c>
      <c r="AJ105" s="17">
        <v>29</v>
      </c>
      <c r="AK105" s="17">
        <v>14</v>
      </c>
      <c r="AL105" s="17">
        <v>9</v>
      </c>
      <c r="AM105" s="17">
        <v>0</v>
      </c>
      <c r="AN105" s="6">
        <f t="shared" si="37"/>
        <v>867</v>
      </c>
      <c r="AP105">
        <f t="shared" si="35"/>
      </c>
    </row>
    <row r="106" spans="1:42" ht="15">
      <c r="A106" s="4" t="s">
        <v>122</v>
      </c>
      <c r="B106" s="6">
        <v>1636</v>
      </c>
      <c r="C106" s="14">
        <v>1333</v>
      </c>
      <c r="D106" s="7">
        <f t="shared" si="36"/>
        <v>0.8147921760391198</v>
      </c>
      <c r="E106" s="15">
        <v>14</v>
      </c>
      <c r="F106" s="5">
        <f t="shared" si="19"/>
        <v>0.011475409836065573</v>
      </c>
      <c r="G106" s="15">
        <v>3</v>
      </c>
      <c r="H106" s="5">
        <f t="shared" si="20"/>
        <v>0.002459016393442623</v>
      </c>
      <c r="I106" s="15">
        <v>9</v>
      </c>
      <c r="J106" s="5">
        <f t="shared" si="21"/>
        <v>0.007377049180327869</v>
      </c>
      <c r="K106" s="15">
        <v>324</v>
      </c>
      <c r="L106" s="5">
        <f t="shared" si="22"/>
        <v>0.26557377049180325</v>
      </c>
      <c r="M106" s="15">
        <v>32</v>
      </c>
      <c r="N106" s="5">
        <f t="shared" si="23"/>
        <v>0.02622950819672131</v>
      </c>
      <c r="O106" s="15">
        <v>0</v>
      </c>
      <c r="P106" s="5">
        <f t="shared" si="24"/>
        <v>0</v>
      </c>
      <c r="Q106" s="15">
        <v>223</v>
      </c>
      <c r="R106" s="5">
        <f t="shared" si="25"/>
        <v>0.18278688524590164</v>
      </c>
      <c r="S106" s="15">
        <v>40</v>
      </c>
      <c r="T106" s="5">
        <f t="shared" si="26"/>
        <v>0.03278688524590164</v>
      </c>
      <c r="U106" s="15">
        <v>2</v>
      </c>
      <c r="V106" s="5">
        <f t="shared" si="27"/>
        <v>0.001639344262295082</v>
      </c>
      <c r="W106" s="15">
        <v>77</v>
      </c>
      <c r="X106" s="5">
        <f t="shared" si="28"/>
        <v>0.06311475409836066</v>
      </c>
      <c r="Y106" s="15">
        <v>23</v>
      </c>
      <c r="Z106" s="5">
        <f t="shared" si="29"/>
        <v>0.018852459016393444</v>
      </c>
      <c r="AA106" s="15">
        <v>97</v>
      </c>
      <c r="AB106" s="5">
        <f t="shared" si="30"/>
        <v>0.07950819672131147</v>
      </c>
      <c r="AC106" s="15">
        <v>315</v>
      </c>
      <c r="AD106" s="5">
        <f t="shared" si="31"/>
        <v>0.2581967213114754</v>
      </c>
      <c r="AE106" s="15">
        <v>7</v>
      </c>
      <c r="AF106" s="5">
        <f t="shared" si="32"/>
        <v>0.005737704918032787</v>
      </c>
      <c r="AG106" s="15">
        <v>54</v>
      </c>
      <c r="AH106" s="5">
        <f t="shared" si="33"/>
        <v>0.04426229508196721</v>
      </c>
      <c r="AI106" s="6">
        <f t="shared" si="34"/>
        <v>1220</v>
      </c>
      <c r="AJ106" s="17">
        <v>89</v>
      </c>
      <c r="AK106" s="17">
        <v>8</v>
      </c>
      <c r="AL106" s="17">
        <v>16</v>
      </c>
      <c r="AM106" s="17">
        <v>0</v>
      </c>
      <c r="AN106" s="6">
        <f t="shared" si="37"/>
        <v>1333</v>
      </c>
      <c r="AP106">
        <f t="shared" si="35"/>
      </c>
    </row>
    <row r="107" spans="1:42" ht="15">
      <c r="A107" s="4" t="s">
        <v>123</v>
      </c>
      <c r="B107" s="6">
        <v>1060</v>
      </c>
      <c r="C107" s="14">
        <v>835</v>
      </c>
      <c r="D107" s="7">
        <f t="shared" si="36"/>
        <v>0.7877358490566038</v>
      </c>
      <c r="E107" s="15">
        <v>13</v>
      </c>
      <c r="F107" s="5">
        <f t="shared" si="19"/>
        <v>0.017105263157894738</v>
      </c>
      <c r="G107" s="15">
        <v>3</v>
      </c>
      <c r="H107" s="5">
        <f t="shared" si="20"/>
        <v>0.003947368421052632</v>
      </c>
      <c r="I107" s="15">
        <v>5</v>
      </c>
      <c r="J107" s="5">
        <f t="shared" si="21"/>
        <v>0.006578947368421052</v>
      </c>
      <c r="K107" s="15">
        <v>163</v>
      </c>
      <c r="L107" s="5">
        <f t="shared" si="22"/>
        <v>0.21447368421052632</v>
      </c>
      <c r="M107" s="15">
        <v>34</v>
      </c>
      <c r="N107" s="5">
        <f t="shared" si="23"/>
        <v>0.04473684210526316</v>
      </c>
      <c r="O107" s="15">
        <v>0</v>
      </c>
      <c r="P107" s="5">
        <f t="shared" si="24"/>
        <v>0</v>
      </c>
      <c r="Q107" s="15">
        <v>212</v>
      </c>
      <c r="R107" s="5">
        <f t="shared" si="25"/>
        <v>0.2789473684210526</v>
      </c>
      <c r="S107" s="15">
        <v>22</v>
      </c>
      <c r="T107" s="5">
        <f t="shared" si="26"/>
        <v>0.02894736842105263</v>
      </c>
      <c r="U107" s="15">
        <v>2</v>
      </c>
      <c r="V107" s="5">
        <f t="shared" si="27"/>
        <v>0.002631578947368421</v>
      </c>
      <c r="W107" s="15">
        <v>31</v>
      </c>
      <c r="X107" s="5">
        <f t="shared" si="28"/>
        <v>0.04078947368421053</v>
      </c>
      <c r="Y107" s="15">
        <v>12</v>
      </c>
      <c r="Z107" s="5">
        <f t="shared" si="29"/>
        <v>0.015789473684210527</v>
      </c>
      <c r="AA107" s="15">
        <v>63</v>
      </c>
      <c r="AB107" s="5">
        <f t="shared" si="30"/>
        <v>0.08289473684210526</v>
      </c>
      <c r="AC107" s="15">
        <v>172</v>
      </c>
      <c r="AD107" s="5">
        <f t="shared" si="31"/>
        <v>0.22631578947368422</v>
      </c>
      <c r="AE107" s="15">
        <v>2</v>
      </c>
      <c r="AF107" s="5">
        <f t="shared" si="32"/>
        <v>0.002631578947368421</v>
      </c>
      <c r="AG107" s="15">
        <v>26</v>
      </c>
      <c r="AH107" s="5">
        <f t="shared" si="33"/>
        <v>0.034210526315789476</v>
      </c>
      <c r="AI107" s="6">
        <f t="shared" si="34"/>
        <v>760</v>
      </c>
      <c r="AJ107" s="17">
        <v>53</v>
      </c>
      <c r="AK107" s="17">
        <v>15</v>
      </c>
      <c r="AL107" s="17">
        <v>7</v>
      </c>
      <c r="AM107" s="17">
        <v>0</v>
      </c>
      <c r="AN107" s="6">
        <f t="shared" si="37"/>
        <v>835</v>
      </c>
      <c r="AP107">
        <f t="shared" si="35"/>
      </c>
    </row>
    <row r="108" spans="1:42" ht="15">
      <c r="A108" s="4" t="s">
        <v>124</v>
      </c>
      <c r="B108" s="6">
        <v>827</v>
      </c>
      <c r="C108" s="14">
        <v>635</v>
      </c>
      <c r="D108" s="7">
        <f t="shared" si="36"/>
        <v>0.7678355501813785</v>
      </c>
      <c r="E108" s="15">
        <v>6</v>
      </c>
      <c r="F108" s="5">
        <f t="shared" si="19"/>
        <v>0.010416666666666666</v>
      </c>
      <c r="G108" s="15">
        <v>1</v>
      </c>
      <c r="H108" s="5">
        <f t="shared" si="20"/>
        <v>0.001736111111111111</v>
      </c>
      <c r="I108" s="15">
        <v>9</v>
      </c>
      <c r="J108" s="5">
        <f t="shared" si="21"/>
        <v>0.015625</v>
      </c>
      <c r="K108" s="15">
        <v>167</v>
      </c>
      <c r="L108" s="5">
        <f t="shared" si="22"/>
        <v>0.2899305555555556</v>
      </c>
      <c r="M108" s="15">
        <v>19</v>
      </c>
      <c r="N108" s="5">
        <f t="shared" si="23"/>
        <v>0.03298611111111111</v>
      </c>
      <c r="O108" s="15">
        <v>1</v>
      </c>
      <c r="P108" s="5">
        <f t="shared" si="24"/>
        <v>0.001736111111111111</v>
      </c>
      <c r="Q108" s="15">
        <v>48</v>
      </c>
      <c r="R108" s="5">
        <f t="shared" si="25"/>
        <v>0.08333333333333333</v>
      </c>
      <c r="S108" s="15">
        <v>13</v>
      </c>
      <c r="T108" s="5">
        <f t="shared" si="26"/>
        <v>0.022569444444444444</v>
      </c>
      <c r="U108" s="15">
        <v>5</v>
      </c>
      <c r="V108" s="5">
        <f t="shared" si="27"/>
        <v>0.008680555555555556</v>
      </c>
      <c r="W108" s="15">
        <v>33</v>
      </c>
      <c r="X108" s="5">
        <f t="shared" si="28"/>
        <v>0.057291666666666664</v>
      </c>
      <c r="Y108" s="15">
        <v>17</v>
      </c>
      <c r="Z108" s="5">
        <f t="shared" si="29"/>
        <v>0.029513888888888888</v>
      </c>
      <c r="AA108" s="15">
        <v>40</v>
      </c>
      <c r="AB108" s="5">
        <f t="shared" si="30"/>
        <v>0.06944444444444445</v>
      </c>
      <c r="AC108" s="15">
        <v>205</v>
      </c>
      <c r="AD108" s="5">
        <f t="shared" si="31"/>
        <v>0.3559027777777778</v>
      </c>
      <c r="AE108" s="15">
        <v>0</v>
      </c>
      <c r="AF108" s="5">
        <f t="shared" si="32"/>
        <v>0</v>
      </c>
      <c r="AG108" s="15">
        <v>12</v>
      </c>
      <c r="AH108" s="5">
        <f t="shared" si="33"/>
        <v>0.020833333333333332</v>
      </c>
      <c r="AI108" s="6">
        <f t="shared" si="34"/>
        <v>576</v>
      </c>
      <c r="AJ108" s="17">
        <v>49</v>
      </c>
      <c r="AK108" s="17">
        <v>1</v>
      </c>
      <c r="AL108" s="17">
        <v>9</v>
      </c>
      <c r="AM108" s="17">
        <v>0</v>
      </c>
      <c r="AN108" s="6">
        <f t="shared" si="37"/>
        <v>635</v>
      </c>
      <c r="AP108">
        <f t="shared" si="35"/>
      </c>
    </row>
    <row r="109" spans="1:42" ht="15">
      <c r="A109" s="4" t="s">
        <v>125</v>
      </c>
      <c r="B109" s="6">
        <v>634</v>
      </c>
      <c r="C109" s="14">
        <v>521</v>
      </c>
      <c r="D109" s="7">
        <f t="shared" si="36"/>
        <v>0.8217665615141956</v>
      </c>
      <c r="E109" s="15">
        <v>1</v>
      </c>
      <c r="F109" s="5">
        <f t="shared" si="19"/>
        <v>0.002079002079002079</v>
      </c>
      <c r="G109" s="15">
        <v>0</v>
      </c>
      <c r="H109" s="5">
        <f t="shared" si="20"/>
        <v>0</v>
      </c>
      <c r="I109" s="15">
        <v>3</v>
      </c>
      <c r="J109" s="5">
        <f t="shared" si="21"/>
        <v>0.006237006237006237</v>
      </c>
      <c r="K109" s="15">
        <v>119</v>
      </c>
      <c r="L109" s="5">
        <f t="shared" si="22"/>
        <v>0.24740124740124741</v>
      </c>
      <c r="M109" s="15">
        <v>14</v>
      </c>
      <c r="N109" s="5">
        <f t="shared" si="23"/>
        <v>0.029106029106029108</v>
      </c>
      <c r="O109" s="15">
        <v>0</v>
      </c>
      <c r="P109" s="5">
        <f t="shared" si="24"/>
        <v>0</v>
      </c>
      <c r="Q109" s="15">
        <v>66</v>
      </c>
      <c r="R109" s="5">
        <f t="shared" si="25"/>
        <v>0.13721413721413722</v>
      </c>
      <c r="S109" s="15">
        <v>3</v>
      </c>
      <c r="T109" s="5">
        <f t="shared" si="26"/>
        <v>0.006237006237006237</v>
      </c>
      <c r="U109" s="15">
        <v>0</v>
      </c>
      <c r="V109" s="5">
        <f t="shared" si="27"/>
        <v>0</v>
      </c>
      <c r="W109" s="15">
        <v>15</v>
      </c>
      <c r="X109" s="5">
        <f t="shared" si="28"/>
        <v>0.031185031185031187</v>
      </c>
      <c r="Y109" s="15">
        <v>9</v>
      </c>
      <c r="Z109" s="5">
        <f t="shared" si="29"/>
        <v>0.018711018711018712</v>
      </c>
      <c r="AA109" s="15">
        <v>58</v>
      </c>
      <c r="AB109" s="5">
        <f t="shared" si="30"/>
        <v>0.12058212058212059</v>
      </c>
      <c r="AC109" s="15">
        <v>177</v>
      </c>
      <c r="AD109" s="5">
        <f t="shared" si="31"/>
        <v>0.367983367983368</v>
      </c>
      <c r="AE109" s="15">
        <v>0</v>
      </c>
      <c r="AF109" s="5">
        <f t="shared" si="32"/>
        <v>0</v>
      </c>
      <c r="AG109" s="15">
        <v>16</v>
      </c>
      <c r="AH109" s="5">
        <f t="shared" si="33"/>
        <v>0.033264033264033266</v>
      </c>
      <c r="AI109" s="6">
        <f t="shared" si="34"/>
        <v>481</v>
      </c>
      <c r="AJ109" s="17">
        <v>26</v>
      </c>
      <c r="AK109" s="17">
        <v>4</v>
      </c>
      <c r="AL109" s="17">
        <v>10</v>
      </c>
      <c r="AM109" s="17">
        <v>0</v>
      </c>
      <c r="AN109" s="6">
        <f t="shared" si="37"/>
        <v>521</v>
      </c>
      <c r="AP109">
        <f t="shared" si="35"/>
      </c>
    </row>
    <row r="110" spans="1:42" ht="15">
      <c r="A110" s="4" t="s">
        <v>126</v>
      </c>
      <c r="B110" s="6">
        <v>654</v>
      </c>
      <c r="C110" s="14">
        <v>520</v>
      </c>
      <c r="D110" s="7">
        <f t="shared" si="36"/>
        <v>0.7951070336391437</v>
      </c>
      <c r="E110" s="15">
        <v>2</v>
      </c>
      <c r="F110" s="5">
        <f t="shared" si="19"/>
        <v>0.004424778761061947</v>
      </c>
      <c r="G110" s="15">
        <v>0</v>
      </c>
      <c r="H110" s="5">
        <f t="shared" si="20"/>
        <v>0</v>
      </c>
      <c r="I110" s="15">
        <v>1</v>
      </c>
      <c r="J110" s="5">
        <f t="shared" si="21"/>
        <v>0.0022123893805309734</v>
      </c>
      <c r="K110" s="15">
        <v>87</v>
      </c>
      <c r="L110" s="5">
        <f t="shared" si="22"/>
        <v>0.19247787610619468</v>
      </c>
      <c r="M110" s="15">
        <v>9</v>
      </c>
      <c r="N110" s="5">
        <f t="shared" si="23"/>
        <v>0.01991150442477876</v>
      </c>
      <c r="O110" s="15">
        <v>0</v>
      </c>
      <c r="P110" s="5">
        <f t="shared" si="24"/>
        <v>0</v>
      </c>
      <c r="Q110" s="15">
        <v>86</v>
      </c>
      <c r="R110" s="5">
        <f t="shared" si="25"/>
        <v>0.1902654867256637</v>
      </c>
      <c r="S110" s="15">
        <v>29</v>
      </c>
      <c r="T110" s="5">
        <f t="shared" si="26"/>
        <v>0.06415929203539823</v>
      </c>
      <c r="U110" s="15">
        <v>5</v>
      </c>
      <c r="V110" s="5">
        <f t="shared" si="27"/>
        <v>0.011061946902654867</v>
      </c>
      <c r="W110" s="15">
        <v>80</v>
      </c>
      <c r="X110" s="5">
        <f t="shared" si="28"/>
        <v>0.17699115044247787</v>
      </c>
      <c r="Y110" s="15">
        <v>11</v>
      </c>
      <c r="Z110" s="5">
        <f t="shared" si="29"/>
        <v>0.024336283185840708</v>
      </c>
      <c r="AA110" s="15">
        <v>28</v>
      </c>
      <c r="AB110" s="5">
        <f t="shared" si="30"/>
        <v>0.061946902654867256</v>
      </c>
      <c r="AC110" s="15">
        <v>107</v>
      </c>
      <c r="AD110" s="5">
        <f t="shared" si="31"/>
        <v>0.23672566371681417</v>
      </c>
      <c r="AE110" s="15">
        <v>2</v>
      </c>
      <c r="AF110" s="5">
        <f t="shared" si="32"/>
        <v>0.004424778761061947</v>
      </c>
      <c r="AG110" s="15">
        <v>5</v>
      </c>
      <c r="AH110" s="5">
        <f t="shared" si="33"/>
        <v>0.011061946902654867</v>
      </c>
      <c r="AI110" s="6">
        <f t="shared" si="34"/>
        <v>452</v>
      </c>
      <c r="AJ110" s="17">
        <v>38</v>
      </c>
      <c r="AK110" s="17">
        <v>9</v>
      </c>
      <c r="AL110" s="17">
        <v>21</v>
      </c>
      <c r="AM110" s="17">
        <v>0</v>
      </c>
      <c r="AN110" s="6">
        <f t="shared" si="37"/>
        <v>520</v>
      </c>
      <c r="AP110">
        <f t="shared" si="35"/>
      </c>
    </row>
    <row r="111" spans="1:42" ht="15">
      <c r="A111" s="4" t="s">
        <v>127</v>
      </c>
      <c r="B111" s="6">
        <v>148</v>
      </c>
      <c r="C111" s="14">
        <v>121</v>
      </c>
      <c r="D111" s="7">
        <f t="shared" si="36"/>
        <v>0.8175675675675675</v>
      </c>
      <c r="E111" s="15">
        <v>0</v>
      </c>
      <c r="F111" s="5">
        <f t="shared" si="19"/>
        <v>0</v>
      </c>
      <c r="G111" s="15">
        <v>0</v>
      </c>
      <c r="H111" s="5">
        <f t="shared" si="20"/>
        <v>0</v>
      </c>
      <c r="I111" s="15">
        <v>1</v>
      </c>
      <c r="J111" s="5">
        <f t="shared" si="21"/>
        <v>0.009523809523809525</v>
      </c>
      <c r="K111" s="15">
        <v>31</v>
      </c>
      <c r="L111" s="5">
        <f t="shared" si="22"/>
        <v>0.29523809523809524</v>
      </c>
      <c r="M111" s="15">
        <v>1</v>
      </c>
      <c r="N111" s="5">
        <f t="shared" si="23"/>
        <v>0.009523809523809525</v>
      </c>
      <c r="O111" s="15">
        <v>0</v>
      </c>
      <c r="P111" s="5">
        <f t="shared" si="24"/>
        <v>0</v>
      </c>
      <c r="Q111" s="15">
        <v>11</v>
      </c>
      <c r="R111" s="5">
        <f t="shared" si="25"/>
        <v>0.10476190476190476</v>
      </c>
      <c r="S111" s="15">
        <v>1</v>
      </c>
      <c r="T111" s="5">
        <f t="shared" si="26"/>
        <v>0.009523809523809525</v>
      </c>
      <c r="U111" s="15">
        <v>0</v>
      </c>
      <c r="V111" s="5">
        <f t="shared" si="27"/>
        <v>0</v>
      </c>
      <c r="W111" s="15">
        <v>16</v>
      </c>
      <c r="X111" s="5">
        <f t="shared" si="28"/>
        <v>0.1523809523809524</v>
      </c>
      <c r="Y111" s="15">
        <v>3</v>
      </c>
      <c r="Z111" s="5">
        <f t="shared" si="29"/>
        <v>0.02857142857142857</v>
      </c>
      <c r="AA111" s="15">
        <v>9</v>
      </c>
      <c r="AB111" s="5">
        <f t="shared" si="30"/>
        <v>0.08571428571428572</v>
      </c>
      <c r="AC111" s="15">
        <v>28</v>
      </c>
      <c r="AD111" s="5">
        <f t="shared" si="31"/>
        <v>0.26666666666666666</v>
      </c>
      <c r="AE111" s="15">
        <v>1</v>
      </c>
      <c r="AF111" s="5">
        <f t="shared" si="32"/>
        <v>0.009523809523809525</v>
      </c>
      <c r="AG111" s="15">
        <v>3</v>
      </c>
      <c r="AH111" s="5">
        <f t="shared" si="33"/>
        <v>0.02857142857142857</v>
      </c>
      <c r="AI111" s="6">
        <f t="shared" si="34"/>
        <v>105</v>
      </c>
      <c r="AJ111" s="17">
        <v>9</v>
      </c>
      <c r="AK111" s="17">
        <v>1</v>
      </c>
      <c r="AL111" s="17">
        <v>6</v>
      </c>
      <c r="AM111" s="17">
        <v>0</v>
      </c>
      <c r="AN111" s="6">
        <f t="shared" si="37"/>
        <v>121</v>
      </c>
      <c r="AP111">
        <f t="shared" si="35"/>
      </c>
    </row>
    <row r="112" spans="1:42" ht="15">
      <c r="A112" s="4" t="s">
        <v>128</v>
      </c>
      <c r="B112" s="6">
        <v>659</v>
      </c>
      <c r="C112" s="14">
        <v>478</v>
      </c>
      <c r="D112" s="7">
        <f t="shared" si="36"/>
        <v>0.7253414264036419</v>
      </c>
      <c r="E112" s="15">
        <v>5</v>
      </c>
      <c r="F112" s="5">
        <f t="shared" si="19"/>
        <v>0.011848341232227487</v>
      </c>
      <c r="G112" s="15">
        <v>5</v>
      </c>
      <c r="H112" s="5">
        <f t="shared" si="20"/>
        <v>0.011848341232227487</v>
      </c>
      <c r="I112" s="15">
        <v>5</v>
      </c>
      <c r="J112" s="5">
        <f t="shared" si="21"/>
        <v>0.011848341232227487</v>
      </c>
      <c r="K112" s="15">
        <v>128</v>
      </c>
      <c r="L112" s="5">
        <f t="shared" si="22"/>
        <v>0.3033175355450237</v>
      </c>
      <c r="M112" s="15">
        <v>7</v>
      </c>
      <c r="N112" s="5">
        <f t="shared" si="23"/>
        <v>0.016587677725118485</v>
      </c>
      <c r="O112" s="15">
        <v>1</v>
      </c>
      <c r="P112" s="5">
        <f t="shared" si="24"/>
        <v>0.002369668246445498</v>
      </c>
      <c r="Q112" s="15">
        <v>48</v>
      </c>
      <c r="R112" s="5">
        <f t="shared" si="25"/>
        <v>0.11374407582938388</v>
      </c>
      <c r="S112" s="15">
        <v>11</v>
      </c>
      <c r="T112" s="5">
        <f t="shared" si="26"/>
        <v>0.026066350710900472</v>
      </c>
      <c r="U112" s="15">
        <v>4</v>
      </c>
      <c r="V112" s="5">
        <f t="shared" si="27"/>
        <v>0.009478672985781991</v>
      </c>
      <c r="W112" s="15">
        <v>14</v>
      </c>
      <c r="X112" s="5">
        <f t="shared" si="28"/>
        <v>0.03317535545023697</v>
      </c>
      <c r="Y112" s="15">
        <v>10</v>
      </c>
      <c r="Z112" s="5">
        <f t="shared" si="29"/>
        <v>0.023696682464454975</v>
      </c>
      <c r="AA112" s="15">
        <v>35</v>
      </c>
      <c r="AB112" s="5">
        <f t="shared" si="30"/>
        <v>0.08293838862559241</v>
      </c>
      <c r="AC112" s="15">
        <v>135</v>
      </c>
      <c r="AD112" s="5">
        <f t="shared" si="31"/>
        <v>0.31990521327014215</v>
      </c>
      <c r="AE112" s="15">
        <v>3</v>
      </c>
      <c r="AF112" s="5">
        <f t="shared" si="32"/>
        <v>0.0071090047393364926</v>
      </c>
      <c r="AG112" s="15">
        <v>11</v>
      </c>
      <c r="AH112" s="5">
        <f t="shared" si="33"/>
        <v>0.026066350710900472</v>
      </c>
      <c r="AI112" s="6">
        <f t="shared" si="34"/>
        <v>422</v>
      </c>
      <c r="AJ112" s="17">
        <v>37</v>
      </c>
      <c r="AK112" s="17">
        <v>6</v>
      </c>
      <c r="AL112" s="17">
        <v>13</v>
      </c>
      <c r="AM112" s="17">
        <v>0</v>
      </c>
      <c r="AN112" s="6">
        <f t="shared" si="37"/>
        <v>478</v>
      </c>
      <c r="AP112">
        <f t="shared" si="35"/>
      </c>
    </row>
    <row r="113" spans="1:42" ht="15">
      <c r="A113" s="4" t="s">
        <v>129</v>
      </c>
      <c r="B113" s="6">
        <v>1483</v>
      </c>
      <c r="C113" s="14">
        <v>1150</v>
      </c>
      <c r="D113" s="7">
        <f t="shared" si="36"/>
        <v>0.7754551584625758</v>
      </c>
      <c r="E113" s="15">
        <v>4</v>
      </c>
      <c r="F113" s="5">
        <f t="shared" si="19"/>
        <v>0.003861003861003861</v>
      </c>
      <c r="G113" s="15">
        <v>3</v>
      </c>
      <c r="H113" s="5">
        <f t="shared" si="20"/>
        <v>0.0028957528957528956</v>
      </c>
      <c r="I113" s="15">
        <v>1</v>
      </c>
      <c r="J113" s="5">
        <f t="shared" si="21"/>
        <v>0.0009652509652509653</v>
      </c>
      <c r="K113" s="15">
        <v>204</v>
      </c>
      <c r="L113" s="5">
        <f t="shared" si="22"/>
        <v>0.1969111969111969</v>
      </c>
      <c r="M113" s="15">
        <v>19</v>
      </c>
      <c r="N113" s="5">
        <f t="shared" si="23"/>
        <v>0.01833976833976834</v>
      </c>
      <c r="O113" s="15">
        <v>0</v>
      </c>
      <c r="P113" s="5">
        <f t="shared" si="24"/>
        <v>0</v>
      </c>
      <c r="Q113" s="15">
        <v>228</v>
      </c>
      <c r="R113" s="5">
        <f t="shared" si="25"/>
        <v>0.22007722007722008</v>
      </c>
      <c r="S113" s="15">
        <v>22</v>
      </c>
      <c r="T113" s="5">
        <f t="shared" si="26"/>
        <v>0.021235521235521235</v>
      </c>
      <c r="U113" s="15">
        <v>4</v>
      </c>
      <c r="V113" s="5">
        <f t="shared" si="27"/>
        <v>0.003861003861003861</v>
      </c>
      <c r="W113" s="15">
        <v>74</v>
      </c>
      <c r="X113" s="5">
        <f t="shared" si="28"/>
        <v>0.07142857142857142</v>
      </c>
      <c r="Y113" s="15">
        <v>43</v>
      </c>
      <c r="Z113" s="5">
        <f t="shared" si="29"/>
        <v>0.041505791505791506</v>
      </c>
      <c r="AA113" s="15">
        <v>84</v>
      </c>
      <c r="AB113" s="5">
        <f t="shared" si="30"/>
        <v>0.08108108108108109</v>
      </c>
      <c r="AC113" s="15">
        <v>319</v>
      </c>
      <c r="AD113" s="5">
        <f t="shared" si="31"/>
        <v>0.3079150579150579</v>
      </c>
      <c r="AE113" s="15">
        <v>2</v>
      </c>
      <c r="AF113" s="5">
        <f t="shared" si="32"/>
        <v>0.0019305019305019305</v>
      </c>
      <c r="AG113" s="15">
        <v>29</v>
      </c>
      <c r="AH113" s="5">
        <f t="shared" si="33"/>
        <v>0.027992277992277992</v>
      </c>
      <c r="AI113" s="6">
        <f t="shared" si="34"/>
        <v>1036</v>
      </c>
      <c r="AJ113" s="17">
        <v>69</v>
      </c>
      <c r="AK113" s="17">
        <v>14</v>
      </c>
      <c r="AL113" s="17">
        <v>31</v>
      </c>
      <c r="AM113" s="17">
        <v>0</v>
      </c>
      <c r="AN113" s="6">
        <f t="shared" si="37"/>
        <v>1150</v>
      </c>
      <c r="AP113">
        <f t="shared" si="35"/>
      </c>
    </row>
    <row r="114" spans="1:42" ht="15">
      <c r="A114" s="4" t="s">
        <v>130</v>
      </c>
      <c r="B114" s="6">
        <v>636</v>
      </c>
      <c r="C114" s="14">
        <v>475</v>
      </c>
      <c r="D114" s="7">
        <f t="shared" si="36"/>
        <v>0.7468553459119497</v>
      </c>
      <c r="E114" s="15">
        <v>2</v>
      </c>
      <c r="F114" s="5">
        <f t="shared" si="19"/>
        <v>0.004728132387706856</v>
      </c>
      <c r="G114" s="15">
        <v>1</v>
      </c>
      <c r="H114" s="5">
        <f t="shared" si="20"/>
        <v>0.002364066193853428</v>
      </c>
      <c r="I114" s="15">
        <v>2</v>
      </c>
      <c r="J114" s="5">
        <f t="shared" si="21"/>
        <v>0.004728132387706856</v>
      </c>
      <c r="K114" s="15">
        <v>105</v>
      </c>
      <c r="L114" s="5">
        <f t="shared" si="22"/>
        <v>0.24822695035460993</v>
      </c>
      <c r="M114" s="15">
        <v>4</v>
      </c>
      <c r="N114" s="5">
        <f t="shared" si="23"/>
        <v>0.009456264775413711</v>
      </c>
      <c r="O114" s="15">
        <v>0</v>
      </c>
      <c r="P114" s="5">
        <f t="shared" si="24"/>
        <v>0</v>
      </c>
      <c r="Q114" s="15">
        <v>126</v>
      </c>
      <c r="R114" s="5">
        <f t="shared" si="25"/>
        <v>0.2978723404255319</v>
      </c>
      <c r="S114" s="15">
        <v>13</v>
      </c>
      <c r="T114" s="5">
        <f t="shared" si="26"/>
        <v>0.030732860520094562</v>
      </c>
      <c r="U114" s="15">
        <v>3</v>
      </c>
      <c r="V114" s="5">
        <f t="shared" si="27"/>
        <v>0.0070921985815602835</v>
      </c>
      <c r="W114" s="15">
        <v>31</v>
      </c>
      <c r="X114" s="5">
        <f t="shared" si="28"/>
        <v>0.07328605200945626</v>
      </c>
      <c r="Y114" s="15">
        <v>8</v>
      </c>
      <c r="Z114" s="5">
        <f t="shared" si="29"/>
        <v>0.018912529550827423</v>
      </c>
      <c r="AA114" s="15">
        <v>25</v>
      </c>
      <c r="AB114" s="5">
        <f t="shared" si="30"/>
        <v>0.0591016548463357</v>
      </c>
      <c r="AC114" s="15">
        <v>88</v>
      </c>
      <c r="AD114" s="5">
        <f t="shared" si="31"/>
        <v>0.20803782505910165</v>
      </c>
      <c r="AE114" s="15">
        <v>4</v>
      </c>
      <c r="AF114" s="5">
        <f t="shared" si="32"/>
        <v>0.009456264775413711</v>
      </c>
      <c r="AG114" s="15">
        <v>11</v>
      </c>
      <c r="AH114" s="5">
        <f t="shared" si="33"/>
        <v>0.026004728132387706</v>
      </c>
      <c r="AI114" s="6">
        <f t="shared" si="34"/>
        <v>423</v>
      </c>
      <c r="AJ114" s="17">
        <v>25</v>
      </c>
      <c r="AK114" s="17">
        <v>7</v>
      </c>
      <c r="AL114" s="17">
        <v>20</v>
      </c>
      <c r="AM114" s="17">
        <v>0</v>
      </c>
      <c r="AN114" s="6">
        <f t="shared" si="37"/>
        <v>475</v>
      </c>
      <c r="AP114">
        <f t="shared" si="35"/>
      </c>
    </row>
    <row r="115" spans="1:42" ht="15">
      <c r="A115" s="4" t="s">
        <v>131</v>
      </c>
      <c r="B115" s="6">
        <v>279</v>
      </c>
      <c r="C115" s="14">
        <v>226</v>
      </c>
      <c r="D115" s="7">
        <f t="shared" si="36"/>
        <v>0.8100358422939068</v>
      </c>
      <c r="E115" s="15">
        <v>0</v>
      </c>
      <c r="F115" s="5">
        <f t="shared" si="19"/>
        <v>0</v>
      </c>
      <c r="G115" s="15">
        <v>1</v>
      </c>
      <c r="H115" s="5">
        <f t="shared" si="20"/>
        <v>0.004739336492890996</v>
      </c>
      <c r="I115" s="15">
        <v>2</v>
      </c>
      <c r="J115" s="5">
        <f t="shared" si="21"/>
        <v>0.009478672985781991</v>
      </c>
      <c r="K115" s="15">
        <v>31</v>
      </c>
      <c r="L115" s="5">
        <f t="shared" si="22"/>
        <v>0.14691943127962084</v>
      </c>
      <c r="M115" s="15">
        <v>4</v>
      </c>
      <c r="N115" s="5">
        <f t="shared" si="23"/>
        <v>0.018957345971563982</v>
      </c>
      <c r="O115" s="15">
        <v>0</v>
      </c>
      <c r="P115" s="5">
        <f t="shared" si="24"/>
        <v>0</v>
      </c>
      <c r="Q115" s="15">
        <v>30</v>
      </c>
      <c r="R115" s="5">
        <f t="shared" si="25"/>
        <v>0.14218009478672985</v>
      </c>
      <c r="S115" s="15">
        <v>4</v>
      </c>
      <c r="T115" s="5">
        <f t="shared" si="26"/>
        <v>0.018957345971563982</v>
      </c>
      <c r="U115" s="15">
        <v>0</v>
      </c>
      <c r="V115" s="5">
        <f t="shared" si="27"/>
        <v>0</v>
      </c>
      <c r="W115" s="15">
        <v>14</v>
      </c>
      <c r="X115" s="5">
        <f t="shared" si="28"/>
        <v>0.06635071090047394</v>
      </c>
      <c r="Y115" s="15">
        <v>1</v>
      </c>
      <c r="Z115" s="5">
        <f t="shared" si="29"/>
        <v>0.004739336492890996</v>
      </c>
      <c r="AA115" s="15">
        <v>20</v>
      </c>
      <c r="AB115" s="5">
        <f t="shared" si="30"/>
        <v>0.0947867298578199</v>
      </c>
      <c r="AC115" s="15">
        <v>96</v>
      </c>
      <c r="AD115" s="5">
        <f t="shared" si="31"/>
        <v>0.4549763033175355</v>
      </c>
      <c r="AE115" s="15">
        <v>0</v>
      </c>
      <c r="AF115" s="5">
        <f t="shared" si="32"/>
        <v>0</v>
      </c>
      <c r="AG115" s="15">
        <v>8</v>
      </c>
      <c r="AH115" s="5">
        <f t="shared" si="33"/>
        <v>0.037914691943127965</v>
      </c>
      <c r="AI115" s="6">
        <f t="shared" si="34"/>
        <v>211</v>
      </c>
      <c r="AJ115" s="17">
        <v>5</v>
      </c>
      <c r="AK115" s="17">
        <v>1</v>
      </c>
      <c r="AL115" s="17">
        <v>9</v>
      </c>
      <c r="AM115" s="17">
        <v>0</v>
      </c>
      <c r="AN115" s="6">
        <f t="shared" si="37"/>
        <v>226</v>
      </c>
      <c r="AP115">
        <f t="shared" si="35"/>
      </c>
    </row>
    <row r="116" spans="1:42" ht="15">
      <c r="A116" s="4" t="s">
        <v>132</v>
      </c>
      <c r="B116" s="6">
        <v>15919</v>
      </c>
      <c r="C116" s="14">
        <v>12641</v>
      </c>
      <c r="D116" s="7">
        <f t="shared" si="36"/>
        <v>0.794082542873296</v>
      </c>
      <c r="E116" s="15">
        <v>133</v>
      </c>
      <c r="F116" s="5">
        <f t="shared" si="19"/>
        <v>0.011771995043370507</v>
      </c>
      <c r="G116" s="15">
        <v>101</v>
      </c>
      <c r="H116" s="5">
        <f t="shared" si="20"/>
        <v>0.008939635333687378</v>
      </c>
      <c r="I116" s="15">
        <v>96</v>
      </c>
      <c r="J116" s="5">
        <f t="shared" si="21"/>
        <v>0.008497079129049389</v>
      </c>
      <c r="K116" s="15">
        <v>2612</v>
      </c>
      <c r="L116" s="5">
        <f t="shared" si="22"/>
        <v>0.23119136130288548</v>
      </c>
      <c r="M116" s="15">
        <v>353</v>
      </c>
      <c r="N116" s="5">
        <f t="shared" si="23"/>
        <v>0.031244468047442023</v>
      </c>
      <c r="O116" s="15">
        <v>32</v>
      </c>
      <c r="P116" s="5">
        <f t="shared" si="24"/>
        <v>0.0028323597096831295</v>
      </c>
      <c r="Q116" s="15">
        <v>1883</v>
      </c>
      <c r="R116" s="5">
        <f t="shared" si="25"/>
        <v>0.16666666666666666</v>
      </c>
      <c r="S116" s="15">
        <v>427</v>
      </c>
      <c r="T116" s="5">
        <f t="shared" si="26"/>
        <v>0.037794299876084264</v>
      </c>
      <c r="U116" s="15">
        <v>97</v>
      </c>
      <c r="V116" s="5">
        <f t="shared" si="27"/>
        <v>0.008585590369976987</v>
      </c>
      <c r="W116" s="15">
        <v>546</v>
      </c>
      <c r="X116" s="5">
        <f t="shared" si="28"/>
        <v>0.048327137546468404</v>
      </c>
      <c r="Y116" s="15">
        <v>271</v>
      </c>
      <c r="Z116" s="5">
        <f t="shared" si="29"/>
        <v>0.023986546291379005</v>
      </c>
      <c r="AA116" s="15">
        <v>869</v>
      </c>
      <c r="AB116" s="5">
        <f t="shared" si="30"/>
        <v>0.0769162683660825</v>
      </c>
      <c r="AC116" s="15">
        <v>3484</v>
      </c>
      <c r="AD116" s="5">
        <f t="shared" si="31"/>
        <v>0.30837316339175075</v>
      </c>
      <c r="AE116" s="15">
        <v>50</v>
      </c>
      <c r="AF116" s="5">
        <f t="shared" si="32"/>
        <v>0.0044255620463798905</v>
      </c>
      <c r="AG116" s="15">
        <v>344</v>
      </c>
      <c r="AH116" s="5">
        <f t="shared" si="33"/>
        <v>0.030447866879093646</v>
      </c>
      <c r="AI116" s="6">
        <f t="shared" si="34"/>
        <v>11298</v>
      </c>
      <c r="AJ116" s="17">
        <v>1007</v>
      </c>
      <c r="AK116" s="17">
        <v>101</v>
      </c>
      <c r="AL116" s="17">
        <v>235</v>
      </c>
      <c r="AM116" s="17">
        <v>0</v>
      </c>
      <c r="AN116" s="6">
        <f t="shared" si="37"/>
        <v>12641</v>
      </c>
      <c r="AP116">
        <f t="shared" si="35"/>
      </c>
    </row>
    <row r="117" spans="1:42" ht="15">
      <c r="A117" s="4" t="s">
        <v>133</v>
      </c>
      <c r="B117" s="6">
        <v>1188</v>
      </c>
      <c r="C117" s="14">
        <v>919</v>
      </c>
      <c r="D117" s="7">
        <f t="shared" si="36"/>
        <v>0.7735690235690236</v>
      </c>
      <c r="E117" s="15">
        <v>3</v>
      </c>
      <c r="F117" s="5">
        <f t="shared" si="19"/>
        <v>0.0035545023696682463</v>
      </c>
      <c r="G117" s="15">
        <v>2</v>
      </c>
      <c r="H117" s="5">
        <f t="shared" si="20"/>
        <v>0.002369668246445498</v>
      </c>
      <c r="I117" s="15">
        <v>7</v>
      </c>
      <c r="J117" s="5">
        <f t="shared" si="21"/>
        <v>0.008293838862559242</v>
      </c>
      <c r="K117" s="15">
        <v>198</v>
      </c>
      <c r="L117" s="5">
        <f t="shared" si="22"/>
        <v>0.23459715639810427</v>
      </c>
      <c r="M117" s="15">
        <v>29</v>
      </c>
      <c r="N117" s="5">
        <f t="shared" si="23"/>
        <v>0.034360189573459717</v>
      </c>
      <c r="O117" s="15">
        <v>1</v>
      </c>
      <c r="P117" s="5">
        <f t="shared" si="24"/>
        <v>0.001184834123222749</v>
      </c>
      <c r="Q117" s="15">
        <v>215</v>
      </c>
      <c r="R117" s="5">
        <f t="shared" si="25"/>
        <v>0.254739336492891</v>
      </c>
      <c r="S117" s="15">
        <v>19</v>
      </c>
      <c r="T117" s="5">
        <f t="shared" si="26"/>
        <v>0.022511848341232227</v>
      </c>
      <c r="U117" s="15">
        <v>3</v>
      </c>
      <c r="V117" s="5">
        <f t="shared" si="27"/>
        <v>0.0035545023696682463</v>
      </c>
      <c r="W117" s="15">
        <v>14</v>
      </c>
      <c r="X117" s="5">
        <f t="shared" si="28"/>
        <v>0.016587677725118485</v>
      </c>
      <c r="Y117" s="15">
        <v>20</v>
      </c>
      <c r="Z117" s="5">
        <f t="shared" si="29"/>
        <v>0.023696682464454975</v>
      </c>
      <c r="AA117" s="15">
        <v>69</v>
      </c>
      <c r="AB117" s="5">
        <f t="shared" si="30"/>
        <v>0.08175355450236967</v>
      </c>
      <c r="AC117" s="15">
        <v>238</v>
      </c>
      <c r="AD117" s="5">
        <f t="shared" si="31"/>
        <v>0.28199052132701424</v>
      </c>
      <c r="AE117" s="15">
        <v>0</v>
      </c>
      <c r="AF117" s="5">
        <f t="shared" si="32"/>
        <v>0</v>
      </c>
      <c r="AG117" s="15">
        <v>26</v>
      </c>
      <c r="AH117" s="5">
        <f t="shared" si="33"/>
        <v>0.030805687203791468</v>
      </c>
      <c r="AI117" s="6">
        <f t="shared" si="34"/>
        <v>844</v>
      </c>
      <c r="AJ117" s="17">
        <v>50</v>
      </c>
      <c r="AK117" s="17">
        <v>12</v>
      </c>
      <c r="AL117" s="17">
        <v>13</v>
      </c>
      <c r="AM117" s="17">
        <v>0</v>
      </c>
      <c r="AN117" s="6">
        <f t="shared" si="37"/>
        <v>919</v>
      </c>
      <c r="AP117">
        <f t="shared" si="35"/>
      </c>
    </row>
    <row r="118" spans="1:42" ht="15">
      <c r="A118" s="4" t="s">
        <v>134</v>
      </c>
      <c r="B118" s="6">
        <v>551</v>
      </c>
      <c r="C118" s="14">
        <v>438</v>
      </c>
      <c r="D118" s="7">
        <f t="shared" si="36"/>
        <v>0.79491833030853</v>
      </c>
      <c r="E118" s="15">
        <v>3</v>
      </c>
      <c r="F118" s="5">
        <f t="shared" si="19"/>
        <v>0.007731958762886598</v>
      </c>
      <c r="G118" s="15">
        <v>1</v>
      </c>
      <c r="H118" s="5">
        <f t="shared" si="20"/>
        <v>0.002577319587628866</v>
      </c>
      <c r="I118" s="15">
        <v>5</v>
      </c>
      <c r="J118" s="5">
        <f t="shared" si="21"/>
        <v>0.01288659793814433</v>
      </c>
      <c r="K118" s="15">
        <v>76</v>
      </c>
      <c r="L118" s="5">
        <f t="shared" si="22"/>
        <v>0.1958762886597938</v>
      </c>
      <c r="M118" s="15">
        <v>10</v>
      </c>
      <c r="N118" s="5">
        <f t="shared" si="23"/>
        <v>0.02577319587628866</v>
      </c>
      <c r="O118" s="15">
        <v>0</v>
      </c>
      <c r="P118" s="5">
        <f t="shared" si="24"/>
        <v>0</v>
      </c>
      <c r="Q118" s="15">
        <v>36</v>
      </c>
      <c r="R118" s="5">
        <f t="shared" si="25"/>
        <v>0.09278350515463918</v>
      </c>
      <c r="S118" s="15">
        <v>8</v>
      </c>
      <c r="T118" s="5">
        <f t="shared" si="26"/>
        <v>0.020618556701030927</v>
      </c>
      <c r="U118" s="15">
        <v>3</v>
      </c>
      <c r="V118" s="5">
        <f t="shared" si="27"/>
        <v>0.007731958762886598</v>
      </c>
      <c r="W118" s="15">
        <v>21</v>
      </c>
      <c r="X118" s="5">
        <f t="shared" si="28"/>
        <v>0.05412371134020619</v>
      </c>
      <c r="Y118" s="15">
        <v>1</v>
      </c>
      <c r="Z118" s="5">
        <f t="shared" si="29"/>
        <v>0.002577319587628866</v>
      </c>
      <c r="AA118" s="15">
        <v>36</v>
      </c>
      <c r="AB118" s="5">
        <f t="shared" si="30"/>
        <v>0.09278350515463918</v>
      </c>
      <c r="AC118" s="15">
        <v>170</v>
      </c>
      <c r="AD118" s="5">
        <f t="shared" si="31"/>
        <v>0.4381443298969072</v>
      </c>
      <c r="AE118" s="15">
        <v>2</v>
      </c>
      <c r="AF118" s="5">
        <f t="shared" si="32"/>
        <v>0.005154639175257732</v>
      </c>
      <c r="AG118" s="15">
        <v>16</v>
      </c>
      <c r="AH118" s="5">
        <f t="shared" si="33"/>
        <v>0.041237113402061855</v>
      </c>
      <c r="AI118" s="6">
        <f t="shared" si="34"/>
        <v>388</v>
      </c>
      <c r="AJ118" s="17">
        <v>30</v>
      </c>
      <c r="AK118" s="17">
        <v>5</v>
      </c>
      <c r="AL118" s="17">
        <v>15</v>
      </c>
      <c r="AM118" s="17">
        <v>0</v>
      </c>
      <c r="AN118" s="6">
        <f t="shared" si="37"/>
        <v>438</v>
      </c>
      <c r="AP118">
        <f t="shared" si="35"/>
      </c>
    </row>
    <row r="119" spans="1:42" ht="15">
      <c r="A119" s="4" t="s">
        <v>135</v>
      </c>
      <c r="B119" s="6">
        <v>2401</v>
      </c>
      <c r="C119" s="14">
        <v>1998</v>
      </c>
      <c r="D119" s="7">
        <f t="shared" si="36"/>
        <v>0.8321532694710537</v>
      </c>
      <c r="E119" s="15">
        <v>8</v>
      </c>
      <c r="F119" s="5">
        <f t="shared" si="19"/>
        <v>0.004223864836325237</v>
      </c>
      <c r="G119" s="15">
        <v>7</v>
      </c>
      <c r="H119" s="5">
        <f t="shared" si="20"/>
        <v>0.003695881731784583</v>
      </c>
      <c r="I119" s="15">
        <v>6</v>
      </c>
      <c r="J119" s="5">
        <f t="shared" si="21"/>
        <v>0.0031678986272439284</v>
      </c>
      <c r="K119" s="15">
        <v>200</v>
      </c>
      <c r="L119" s="5">
        <f t="shared" si="22"/>
        <v>0.10559662090813093</v>
      </c>
      <c r="M119" s="15">
        <v>18</v>
      </c>
      <c r="N119" s="5">
        <f t="shared" si="23"/>
        <v>0.009503695881731784</v>
      </c>
      <c r="O119" s="15">
        <v>2</v>
      </c>
      <c r="P119" s="5">
        <f t="shared" si="24"/>
        <v>0.0010559662090813093</v>
      </c>
      <c r="Q119" s="15">
        <v>229</v>
      </c>
      <c r="R119" s="5">
        <f t="shared" si="25"/>
        <v>0.12090813093980993</v>
      </c>
      <c r="S119" s="15">
        <v>36</v>
      </c>
      <c r="T119" s="5">
        <f t="shared" si="26"/>
        <v>0.01900739176346357</v>
      </c>
      <c r="U119" s="15">
        <v>8</v>
      </c>
      <c r="V119" s="5">
        <f t="shared" si="27"/>
        <v>0.004223864836325237</v>
      </c>
      <c r="W119" s="15">
        <v>209</v>
      </c>
      <c r="X119" s="5">
        <f t="shared" si="28"/>
        <v>0.11034846884899684</v>
      </c>
      <c r="Y119" s="15">
        <v>15</v>
      </c>
      <c r="Z119" s="5">
        <f t="shared" si="29"/>
        <v>0.00791974656810982</v>
      </c>
      <c r="AA119" s="15">
        <v>215</v>
      </c>
      <c r="AB119" s="5">
        <f t="shared" si="30"/>
        <v>0.11351636747624076</v>
      </c>
      <c r="AC119" s="15">
        <v>869</v>
      </c>
      <c r="AD119" s="5">
        <f t="shared" si="31"/>
        <v>0.4588173178458289</v>
      </c>
      <c r="AE119" s="15">
        <v>10</v>
      </c>
      <c r="AF119" s="5">
        <f t="shared" si="32"/>
        <v>0.005279831045406547</v>
      </c>
      <c r="AG119" s="15">
        <v>62</v>
      </c>
      <c r="AH119" s="5">
        <f t="shared" si="33"/>
        <v>0.03273495248152059</v>
      </c>
      <c r="AI119" s="6">
        <f t="shared" si="34"/>
        <v>1894</v>
      </c>
      <c r="AJ119" s="17">
        <v>53</v>
      </c>
      <c r="AK119" s="17">
        <v>27</v>
      </c>
      <c r="AL119" s="17">
        <v>24</v>
      </c>
      <c r="AM119" s="17">
        <v>0</v>
      </c>
      <c r="AN119" s="6">
        <f t="shared" si="37"/>
        <v>1998</v>
      </c>
      <c r="AP119">
        <f t="shared" si="35"/>
      </c>
    </row>
    <row r="120" spans="1:42" ht="15">
      <c r="A120" s="4" t="s">
        <v>136</v>
      </c>
      <c r="B120" s="6">
        <v>1909</v>
      </c>
      <c r="C120" s="14">
        <v>1625</v>
      </c>
      <c r="D120" s="7">
        <f t="shared" si="36"/>
        <v>0.8512310110005238</v>
      </c>
      <c r="E120" s="15">
        <v>23</v>
      </c>
      <c r="F120" s="5">
        <f t="shared" si="19"/>
        <v>0.01544660846205507</v>
      </c>
      <c r="G120" s="15">
        <v>20</v>
      </c>
      <c r="H120" s="5">
        <f t="shared" si="20"/>
        <v>0.013431833445265278</v>
      </c>
      <c r="I120" s="15">
        <v>9</v>
      </c>
      <c r="J120" s="5">
        <f t="shared" si="21"/>
        <v>0.006044325050369375</v>
      </c>
      <c r="K120" s="15">
        <v>433</v>
      </c>
      <c r="L120" s="5">
        <f t="shared" si="22"/>
        <v>0.2907991940899933</v>
      </c>
      <c r="M120" s="15">
        <v>42</v>
      </c>
      <c r="N120" s="5">
        <f t="shared" si="23"/>
        <v>0.028206850235057087</v>
      </c>
      <c r="O120" s="15">
        <v>8</v>
      </c>
      <c r="P120" s="5">
        <f t="shared" si="24"/>
        <v>0.005372733378106112</v>
      </c>
      <c r="Q120" s="15">
        <v>283</v>
      </c>
      <c r="R120" s="5">
        <f t="shared" si="25"/>
        <v>0.1900604432505037</v>
      </c>
      <c r="S120" s="15">
        <v>46</v>
      </c>
      <c r="T120" s="5">
        <f t="shared" si="26"/>
        <v>0.03089321692411014</v>
      </c>
      <c r="U120" s="15">
        <v>5</v>
      </c>
      <c r="V120" s="5">
        <f t="shared" si="27"/>
        <v>0.0033579583613163196</v>
      </c>
      <c r="W120" s="15">
        <v>79</v>
      </c>
      <c r="X120" s="5">
        <f t="shared" si="28"/>
        <v>0.05305574210879785</v>
      </c>
      <c r="Y120" s="15">
        <v>14</v>
      </c>
      <c r="Z120" s="5">
        <f t="shared" si="29"/>
        <v>0.009402283411685695</v>
      </c>
      <c r="AA120" s="15">
        <v>109</v>
      </c>
      <c r="AB120" s="5">
        <f t="shared" si="30"/>
        <v>0.07320349227669577</v>
      </c>
      <c r="AC120" s="15">
        <v>371</v>
      </c>
      <c r="AD120" s="5">
        <f t="shared" si="31"/>
        <v>0.2491605104096709</v>
      </c>
      <c r="AE120" s="15">
        <v>8</v>
      </c>
      <c r="AF120" s="5">
        <f t="shared" si="32"/>
        <v>0.005372733378106112</v>
      </c>
      <c r="AG120" s="15">
        <v>39</v>
      </c>
      <c r="AH120" s="5">
        <f t="shared" si="33"/>
        <v>0.026192075218267292</v>
      </c>
      <c r="AI120" s="6">
        <f t="shared" si="34"/>
        <v>1489</v>
      </c>
      <c r="AJ120" s="17">
        <v>91</v>
      </c>
      <c r="AK120" s="17">
        <v>16</v>
      </c>
      <c r="AL120" s="17">
        <v>29</v>
      </c>
      <c r="AM120" s="17">
        <v>0</v>
      </c>
      <c r="AN120" s="6">
        <f t="shared" si="37"/>
        <v>1625</v>
      </c>
      <c r="AP120">
        <f t="shared" si="35"/>
      </c>
    </row>
    <row r="121" spans="1:42" ht="15">
      <c r="A121" s="4" t="s">
        <v>137</v>
      </c>
      <c r="B121" s="6">
        <v>1273</v>
      </c>
      <c r="C121" s="14">
        <v>981</v>
      </c>
      <c r="D121" s="7">
        <f t="shared" si="36"/>
        <v>0.7706205813040062</v>
      </c>
      <c r="E121" s="15">
        <v>4</v>
      </c>
      <c r="F121" s="5">
        <f t="shared" si="19"/>
        <v>0.0044742729306487695</v>
      </c>
      <c r="G121" s="15">
        <v>6</v>
      </c>
      <c r="H121" s="5">
        <f t="shared" si="20"/>
        <v>0.006711409395973154</v>
      </c>
      <c r="I121" s="15">
        <v>10</v>
      </c>
      <c r="J121" s="5">
        <f t="shared" si="21"/>
        <v>0.011185682326621925</v>
      </c>
      <c r="K121" s="15">
        <v>179</v>
      </c>
      <c r="L121" s="5">
        <f t="shared" si="22"/>
        <v>0.20022371364653244</v>
      </c>
      <c r="M121" s="15">
        <v>15</v>
      </c>
      <c r="N121" s="5">
        <f t="shared" si="23"/>
        <v>0.016778523489932886</v>
      </c>
      <c r="O121" s="15">
        <v>2</v>
      </c>
      <c r="P121" s="5">
        <f t="shared" si="24"/>
        <v>0.0022371364653243847</v>
      </c>
      <c r="Q121" s="15">
        <v>180</v>
      </c>
      <c r="R121" s="5">
        <f t="shared" si="25"/>
        <v>0.20134228187919462</v>
      </c>
      <c r="S121" s="15">
        <v>12</v>
      </c>
      <c r="T121" s="5">
        <f t="shared" si="26"/>
        <v>0.013422818791946308</v>
      </c>
      <c r="U121" s="15">
        <v>2</v>
      </c>
      <c r="V121" s="5">
        <f t="shared" si="27"/>
        <v>0.0022371364653243847</v>
      </c>
      <c r="W121" s="15">
        <v>40</v>
      </c>
      <c r="X121" s="5">
        <f t="shared" si="28"/>
        <v>0.0447427293064877</v>
      </c>
      <c r="Y121" s="15">
        <v>13</v>
      </c>
      <c r="Z121" s="5">
        <f t="shared" si="29"/>
        <v>0.0145413870246085</v>
      </c>
      <c r="AA121" s="15">
        <v>67</v>
      </c>
      <c r="AB121" s="5">
        <f t="shared" si="30"/>
        <v>0.07494407158836688</v>
      </c>
      <c r="AC121" s="15">
        <v>336</v>
      </c>
      <c r="AD121" s="5">
        <f t="shared" si="31"/>
        <v>0.37583892617449666</v>
      </c>
      <c r="AE121" s="15">
        <v>3</v>
      </c>
      <c r="AF121" s="5">
        <f t="shared" si="32"/>
        <v>0.003355704697986577</v>
      </c>
      <c r="AG121" s="15">
        <v>25</v>
      </c>
      <c r="AH121" s="5">
        <f t="shared" si="33"/>
        <v>0.02796420581655481</v>
      </c>
      <c r="AI121" s="6">
        <f t="shared" si="34"/>
        <v>894</v>
      </c>
      <c r="AJ121" s="17">
        <v>31</v>
      </c>
      <c r="AK121" s="17">
        <v>14</v>
      </c>
      <c r="AL121" s="17">
        <v>42</v>
      </c>
      <c r="AM121" s="17">
        <v>0</v>
      </c>
      <c r="AN121" s="6">
        <f t="shared" si="37"/>
        <v>981</v>
      </c>
      <c r="AP121">
        <f t="shared" si="35"/>
      </c>
    </row>
    <row r="122" spans="1:42" ht="15">
      <c r="A122" s="4" t="s">
        <v>138</v>
      </c>
      <c r="B122" s="6">
        <v>4940</v>
      </c>
      <c r="C122" s="14">
        <v>3956</v>
      </c>
      <c r="D122" s="7">
        <f t="shared" si="36"/>
        <v>0.8008097165991903</v>
      </c>
      <c r="E122" s="15">
        <v>21</v>
      </c>
      <c r="F122" s="5">
        <f t="shared" si="19"/>
        <v>0.00584958217270195</v>
      </c>
      <c r="G122" s="15">
        <v>43</v>
      </c>
      <c r="H122" s="5">
        <f t="shared" si="20"/>
        <v>0.011977715877437326</v>
      </c>
      <c r="I122" s="15">
        <v>36</v>
      </c>
      <c r="J122" s="5">
        <f t="shared" si="21"/>
        <v>0.010027855153203343</v>
      </c>
      <c r="K122" s="15">
        <v>753</v>
      </c>
      <c r="L122" s="5">
        <f t="shared" si="22"/>
        <v>0.20974930362116992</v>
      </c>
      <c r="M122" s="15">
        <v>64</v>
      </c>
      <c r="N122" s="5">
        <f t="shared" si="23"/>
        <v>0.017827298050139277</v>
      </c>
      <c r="O122" s="15">
        <v>11</v>
      </c>
      <c r="P122" s="5">
        <f t="shared" si="24"/>
        <v>0.003064066852367688</v>
      </c>
      <c r="Q122" s="15">
        <v>599</v>
      </c>
      <c r="R122" s="5">
        <f t="shared" si="25"/>
        <v>0.16685236768802228</v>
      </c>
      <c r="S122" s="15">
        <v>95</v>
      </c>
      <c r="T122" s="5">
        <f t="shared" si="26"/>
        <v>0.026462395543175487</v>
      </c>
      <c r="U122" s="15">
        <v>19</v>
      </c>
      <c r="V122" s="5">
        <f t="shared" si="27"/>
        <v>0.0052924791086350976</v>
      </c>
      <c r="W122" s="15">
        <v>290</v>
      </c>
      <c r="X122" s="5">
        <f t="shared" si="28"/>
        <v>0.0807799442896936</v>
      </c>
      <c r="Y122" s="15">
        <v>58</v>
      </c>
      <c r="Z122" s="5">
        <f t="shared" si="29"/>
        <v>0.01615598885793872</v>
      </c>
      <c r="AA122" s="15">
        <v>312</v>
      </c>
      <c r="AB122" s="5">
        <f t="shared" si="30"/>
        <v>0.08690807799442897</v>
      </c>
      <c r="AC122" s="15">
        <v>1118</v>
      </c>
      <c r="AD122" s="5">
        <f t="shared" si="31"/>
        <v>0.31142061281337047</v>
      </c>
      <c r="AE122" s="15">
        <v>15</v>
      </c>
      <c r="AF122" s="5">
        <f t="shared" si="32"/>
        <v>0.004178272980501393</v>
      </c>
      <c r="AG122" s="15">
        <v>156</v>
      </c>
      <c r="AH122" s="5">
        <f t="shared" si="33"/>
        <v>0.043454038997214485</v>
      </c>
      <c r="AI122" s="6">
        <f t="shared" si="34"/>
        <v>3590</v>
      </c>
      <c r="AJ122" s="17">
        <v>238</v>
      </c>
      <c r="AK122" s="17">
        <v>57</v>
      </c>
      <c r="AL122" s="17">
        <v>71</v>
      </c>
      <c r="AM122" s="17">
        <v>0</v>
      </c>
      <c r="AN122" s="6">
        <f t="shared" si="37"/>
        <v>3956</v>
      </c>
      <c r="AP122">
        <f t="shared" si="35"/>
      </c>
    </row>
    <row r="123" spans="1:42" ht="15">
      <c r="A123" s="4" t="s">
        <v>139</v>
      </c>
      <c r="B123" s="6">
        <v>3571</v>
      </c>
      <c r="C123" s="14">
        <v>2639</v>
      </c>
      <c r="D123" s="7">
        <f t="shared" si="36"/>
        <v>0.739008681041725</v>
      </c>
      <c r="E123" s="15">
        <v>21</v>
      </c>
      <c r="F123" s="5">
        <f t="shared" si="19"/>
        <v>0.008959044368600682</v>
      </c>
      <c r="G123" s="15">
        <v>14</v>
      </c>
      <c r="H123" s="5">
        <f t="shared" si="20"/>
        <v>0.005972696245733789</v>
      </c>
      <c r="I123" s="15">
        <v>25</v>
      </c>
      <c r="J123" s="5">
        <f t="shared" si="21"/>
        <v>0.010665529010238909</v>
      </c>
      <c r="K123" s="15">
        <v>611</v>
      </c>
      <c r="L123" s="5">
        <f t="shared" si="22"/>
        <v>0.2606655290102389</v>
      </c>
      <c r="M123" s="15">
        <v>42</v>
      </c>
      <c r="N123" s="5">
        <f t="shared" si="23"/>
        <v>0.017918088737201365</v>
      </c>
      <c r="O123" s="15">
        <v>2</v>
      </c>
      <c r="P123" s="5">
        <f t="shared" si="24"/>
        <v>0.0008532423208191126</v>
      </c>
      <c r="Q123" s="15">
        <v>391</v>
      </c>
      <c r="R123" s="5">
        <f t="shared" si="25"/>
        <v>0.16680887372013653</v>
      </c>
      <c r="S123" s="15">
        <v>69</v>
      </c>
      <c r="T123" s="5">
        <f t="shared" si="26"/>
        <v>0.029436860068259386</v>
      </c>
      <c r="U123" s="15">
        <v>11</v>
      </c>
      <c r="V123" s="5">
        <f t="shared" si="27"/>
        <v>0.00469283276450512</v>
      </c>
      <c r="W123" s="15">
        <v>110</v>
      </c>
      <c r="X123" s="5">
        <f t="shared" si="28"/>
        <v>0.04692832764505119</v>
      </c>
      <c r="Y123" s="15">
        <v>67</v>
      </c>
      <c r="Z123" s="5">
        <f t="shared" si="29"/>
        <v>0.02858361774744027</v>
      </c>
      <c r="AA123" s="15">
        <v>254</v>
      </c>
      <c r="AB123" s="5">
        <f t="shared" si="30"/>
        <v>0.1083617747440273</v>
      </c>
      <c r="AC123" s="15">
        <v>632</v>
      </c>
      <c r="AD123" s="5">
        <f t="shared" si="31"/>
        <v>0.2696245733788396</v>
      </c>
      <c r="AE123" s="15">
        <v>17</v>
      </c>
      <c r="AF123" s="5">
        <f t="shared" si="32"/>
        <v>0.007252559726962458</v>
      </c>
      <c r="AG123" s="15">
        <v>78</v>
      </c>
      <c r="AH123" s="5">
        <f t="shared" si="33"/>
        <v>0.033276450511945395</v>
      </c>
      <c r="AI123" s="6">
        <f t="shared" si="34"/>
        <v>2344</v>
      </c>
      <c r="AJ123" s="17">
        <v>197</v>
      </c>
      <c r="AK123" s="17">
        <v>39</v>
      </c>
      <c r="AL123" s="17">
        <v>59</v>
      </c>
      <c r="AM123" s="17">
        <v>0</v>
      </c>
      <c r="AN123" s="6">
        <f t="shared" si="37"/>
        <v>2639</v>
      </c>
      <c r="AP123">
        <f t="shared" si="35"/>
      </c>
    </row>
    <row r="124" spans="1:42" ht="15" customHeight="1">
      <c r="A124" s="4" t="s">
        <v>140</v>
      </c>
      <c r="B124" s="6">
        <v>4276</v>
      </c>
      <c r="C124" s="14">
        <v>3285</v>
      </c>
      <c r="D124" s="7">
        <f t="shared" si="36"/>
        <v>0.7682413470533208</v>
      </c>
      <c r="E124" s="15">
        <v>44</v>
      </c>
      <c r="F124" s="5">
        <f t="shared" si="19"/>
        <v>0.014900101591601761</v>
      </c>
      <c r="G124" s="15">
        <v>40</v>
      </c>
      <c r="H124" s="5">
        <f t="shared" si="20"/>
        <v>0.013545546901456146</v>
      </c>
      <c r="I124" s="15">
        <v>25</v>
      </c>
      <c r="J124" s="5">
        <f t="shared" si="21"/>
        <v>0.008465966813410091</v>
      </c>
      <c r="K124" s="15">
        <v>631</v>
      </c>
      <c r="L124" s="5">
        <f t="shared" si="22"/>
        <v>0.21368100237047072</v>
      </c>
      <c r="M124" s="15">
        <v>65</v>
      </c>
      <c r="N124" s="5">
        <f t="shared" si="23"/>
        <v>0.02201151371486624</v>
      </c>
      <c r="O124" s="15">
        <v>0</v>
      </c>
      <c r="P124" s="5">
        <f t="shared" si="24"/>
        <v>0</v>
      </c>
      <c r="Q124" s="15">
        <v>369</v>
      </c>
      <c r="R124" s="5">
        <f t="shared" si="25"/>
        <v>0.12495767016593295</v>
      </c>
      <c r="S124" s="15">
        <v>93</v>
      </c>
      <c r="T124" s="5">
        <f t="shared" si="26"/>
        <v>0.03149339654588554</v>
      </c>
      <c r="U124" s="15">
        <v>22</v>
      </c>
      <c r="V124" s="5">
        <f t="shared" si="27"/>
        <v>0.007450050795800881</v>
      </c>
      <c r="W124" s="15">
        <v>153</v>
      </c>
      <c r="X124" s="5">
        <f t="shared" si="28"/>
        <v>0.05181171689806976</v>
      </c>
      <c r="Y124" s="15">
        <v>79</v>
      </c>
      <c r="Z124" s="5">
        <f t="shared" si="29"/>
        <v>0.02675245513037589</v>
      </c>
      <c r="AA124" s="15">
        <v>312</v>
      </c>
      <c r="AB124" s="5">
        <f t="shared" si="30"/>
        <v>0.10565526583135794</v>
      </c>
      <c r="AC124" s="15">
        <v>983</v>
      </c>
      <c r="AD124" s="5">
        <f t="shared" si="31"/>
        <v>0.3328818151032848</v>
      </c>
      <c r="AE124" s="15">
        <v>17</v>
      </c>
      <c r="AF124" s="5">
        <f t="shared" si="32"/>
        <v>0.005756857433118863</v>
      </c>
      <c r="AG124" s="15">
        <v>120</v>
      </c>
      <c r="AH124" s="5">
        <f t="shared" si="33"/>
        <v>0.04063664070436844</v>
      </c>
      <c r="AI124" s="6">
        <f t="shared" si="34"/>
        <v>2953</v>
      </c>
      <c r="AJ124" s="17">
        <v>220</v>
      </c>
      <c r="AK124" s="17">
        <v>37</v>
      </c>
      <c r="AL124" s="17">
        <v>75</v>
      </c>
      <c r="AM124" s="17">
        <v>0</v>
      </c>
      <c r="AN124" s="6">
        <f t="shared" si="37"/>
        <v>3285</v>
      </c>
      <c r="AP124">
        <f t="shared" si="35"/>
      </c>
    </row>
    <row r="125" spans="1:42" ht="15">
      <c r="A125" s="4" t="s">
        <v>141</v>
      </c>
      <c r="B125" s="6">
        <v>1136</v>
      </c>
      <c r="C125" s="14">
        <v>877</v>
      </c>
      <c r="D125" s="7">
        <f t="shared" si="36"/>
        <v>0.7720070422535211</v>
      </c>
      <c r="E125" s="15">
        <v>11</v>
      </c>
      <c r="F125" s="5">
        <f t="shared" si="19"/>
        <v>0.014435695538057743</v>
      </c>
      <c r="G125" s="15">
        <v>3</v>
      </c>
      <c r="H125" s="5">
        <f t="shared" si="20"/>
        <v>0.003937007874015748</v>
      </c>
      <c r="I125" s="15">
        <v>6</v>
      </c>
      <c r="J125" s="5">
        <f t="shared" si="21"/>
        <v>0.007874015748031496</v>
      </c>
      <c r="K125" s="15">
        <v>103</v>
      </c>
      <c r="L125" s="5">
        <f t="shared" si="22"/>
        <v>0.13517060367454067</v>
      </c>
      <c r="M125" s="15">
        <v>12</v>
      </c>
      <c r="N125" s="5">
        <f t="shared" si="23"/>
        <v>0.015748031496062992</v>
      </c>
      <c r="O125" s="15">
        <v>1</v>
      </c>
      <c r="P125" s="5">
        <f t="shared" si="24"/>
        <v>0.0013123359580052493</v>
      </c>
      <c r="Q125" s="15">
        <v>109</v>
      </c>
      <c r="R125" s="5">
        <f t="shared" si="25"/>
        <v>0.14304461942257218</v>
      </c>
      <c r="S125" s="15">
        <v>12</v>
      </c>
      <c r="T125" s="5">
        <f t="shared" si="26"/>
        <v>0.015748031496062992</v>
      </c>
      <c r="U125" s="15">
        <v>2</v>
      </c>
      <c r="V125" s="5">
        <f t="shared" si="27"/>
        <v>0.0026246719160104987</v>
      </c>
      <c r="W125" s="15">
        <v>59</v>
      </c>
      <c r="X125" s="5">
        <f t="shared" si="28"/>
        <v>0.07742782152230972</v>
      </c>
      <c r="Y125" s="15">
        <v>28</v>
      </c>
      <c r="Z125" s="5">
        <f t="shared" si="29"/>
        <v>0.03674540682414698</v>
      </c>
      <c r="AA125" s="15">
        <v>59</v>
      </c>
      <c r="AB125" s="5">
        <f t="shared" si="30"/>
        <v>0.07742782152230972</v>
      </c>
      <c r="AC125" s="15">
        <v>328</v>
      </c>
      <c r="AD125" s="5">
        <f t="shared" si="31"/>
        <v>0.4304461942257218</v>
      </c>
      <c r="AE125" s="15">
        <v>2</v>
      </c>
      <c r="AF125" s="5">
        <f t="shared" si="32"/>
        <v>0.0026246719160104987</v>
      </c>
      <c r="AG125" s="15">
        <v>27</v>
      </c>
      <c r="AH125" s="5">
        <f t="shared" si="33"/>
        <v>0.03543307086614173</v>
      </c>
      <c r="AI125" s="6">
        <f t="shared" si="34"/>
        <v>762</v>
      </c>
      <c r="AJ125" s="17">
        <v>43</v>
      </c>
      <c r="AK125" s="17">
        <v>36</v>
      </c>
      <c r="AL125" s="17">
        <v>36</v>
      </c>
      <c r="AM125" s="17">
        <v>0</v>
      </c>
      <c r="AN125" s="6">
        <f t="shared" si="37"/>
        <v>877</v>
      </c>
      <c r="AP125">
        <f t="shared" si="35"/>
      </c>
    </row>
    <row r="126" spans="1:42" ht="15">
      <c r="A126" s="4" t="s">
        <v>142</v>
      </c>
      <c r="B126" s="6">
        <v>995</v>
      </c>
      <c r="C126" s="14">
        <v>771</v>
      </c>
      <c r="D126" s="7">
        <f t="shared" si="36"/>
        <v>0.7748743718592965</v>
      </c>
      <c r="E126" s="15">
        <v>4</v>
      </c>
      <c r="F126" s="5">
        <f t="shared" si="19"/>
        <v>0.005988023952095809</v>
      </c>
      <c r="G126" s="15">
        <v>5</v>
      </c>
      <c r="H126" s="5">
        <f t="shared" si="20"/>
        <v>0.0074850299401197605</v>
      </c>
      <c r="I126" s="15">
        <v>12</v>
      </c>
      <c r="J126" s="5">
        <f t="shared" si="21"/>
        <v>0.017964071856287425</v>
      </c>
      <c r="K126" s="15">
        <v>95</v>
      </c>
      <c r="L126" s="5">
        <f t="shared" si="22"/>
        <v>0.14221556886227546</v>
      </c>
      <c r="M126" s="15">
        <v>5</v>
      </c>
      <c r="N126" s="5">
        <f t="shared" si="23"/>
        <v>0.0074850299401197605</v>
      </c>
      <c r="O126" s="15">
        <v>3</v>
      </c>
      <c r="P126" s="5">
        <f t="shared" si="24"/>
        <v>0.004491017964071856</v>
      </c>
      <c r="Q126" s="15">
        <v>147</v>
      </c>
      <c r="R126" s="5">
        <f t="shared" si="25"/>
        <v>0.22005988023952097</v>
      </c>
      <c r="S126" s="15">
        <v>11</v>
      </c>
      <c r="T126" s="5">
        <f t="shared" si="26"/>
        <v>0.016467065868263474</v>
      </c>
      <c r="U126" s="15">
        <v>2</v>
      </c>
      <c r="V126" s="5">
        <f t="shared" si="27"/>
        <v>0.0029940119760479044</v>
      </c>
      <c r="W126" s="15">
        <v>69</v>
      </c>
      <c r="X126" s="5">
        <f t="shared" si="28"/>
        <v>0.10329341317365269</v>
      </c>
      <c r="Y126" s="15">
        <v>26</v>
      </c>
      <c r="Z126" s="5">
        <f t="shared" si="29"/>
        <v>0.038922155688622756</v>
      </c>
      <c r="AA126" s="15">
        <v>43</v>
      </c>
      <c r="AB126" s="5">
        <f t="shared" si="30"/>
        <v>0.06437125748502993</v>
      </c>
      <c r="AC126" s="15">
        <v>228</v>
      </c>
      <c r="AD126" s="5">
        <f t="shared" si="31"/>
        <v>0.3413173652694611</v>
      </c>
      <c r="AE126" s="15">
        <v>4</v>
      </c>
      <c r="AF126" s="5">
        <f t="shared" si="32"/>
        <v>0.005988023952095809</v>
      </c>
      <c r="AG126" s="15">
        <v>14</v>
      </c>
      <c r="AH126" s="5">
        <f t="shared" si="33"/>
        <v>0.020958083832335328</v>
      </c>
      <c r="AI126" s="6">
        <f t="shared" si="34"/>
        <v>668</v>
      </c>
      <c r="AJ126" s="17">
        <v>57</v>
      </c>
      <c r="AK126" s="17">
        <v>7</v>
      </c>
      <c r="AL126" s="17">
        <v>39</v>
      </c>
      <c r="AM126" s="17">
        <v>0</v>
      </c>
      <c r="AN126" s="6">
        <f t="shared" si="37"/>
        <v>771</v>
      </c>
      <c r="AP126">
        <f t="shared" si="35"/>
      </c>
    </row>
    <row r="127" spans="1:42" ht="15">
      <c r="A127" s="4" t="s">
        <v>143</v>
      </c>
      <c r="B127" s="6">
        <v>12533</v>
      </c>
      <c r="C127" s="14">
        <v>9567</v>
      </c>
      <c r="D127" s="7">
        <f t="shared" si="36"/>
        <v>0.7633447698077076</v>
      </c>
      <c r="E127" s="15">
        <v>107</v>
      </c>
      <c r="F127" s="5">
        <f t="shared" si="19"/>
        <v>0.012034641772579012</v>
      </c>
      <c r="G127" s="15">
        <v>66</v>
      </c>
      <c r="H127" s="5">
        <f t="shared" si="20"/>
        <v>0.007423236981216961</v>
      </c>
      <c r="I127" s="15">
        <v>142</v>
      </c>
      <c r="J127" s="5">
        <f t="shared" si="21"/>
        <v>0.015971206838375884</v>
      </c>
      <c r="K127" s="15">
        <v>2552</v>
      </c>
      <c r="L127" s="5">
        <f t="shared" si="22"/>
        <v>0.28703182994038917</v>
      </c>
      <c r="M127" s="15">
        <v>233</v>
      </c>
      <c r="N127" s="5">
        <f t="shared" si="23"/>
        <v>0.026206276009447756</v>
      </c>
      <c r="O127" s="15">
        <v>17</v>
      </c>
      <c r="P127" s="5">
        <f t="shared" si="24"/>
        <v>0.0019120458891013384</v>
      </c>
      <c r="Q127" s="15">
        <v>1868</v>
      </c>
      <c r="R127" s="5">
        <f t="shared" si="25"/>
        <v>0.21010010122595885</v>
      </c>
      <c r="S127" s="15">
        <v>315</v>
      </c>
      <c r="T127" s="5">
        <f t="shared" si="26"/>
        <v>0.03542908559217186</v>
      </c>
      <c r="U127" s="15">
        <v>81</v>
      </c>
      <c r="V127" s="5">
        <f t="shared" si="27"/>
        <v>0.009110336295129907</v>
      </c>
      <c r="W127" s="15">
        <v>175</v>
      </c>
      <c r="X127" s="5">
        <f t="shared" si="28"/>
        <v>0.019682825328984365</v>
      </c>
      <c r="Y127" s="15">
        <v>115</v>
      </c>
      <c r="Z127" s="5">
        <f t="shared" si="29"/>
        <v>0.012934428073332584</v>
      </c>
      <c r="AA127" s="15">
        <v>961</v>
      </c>
      <c r="AB127" s="5">
        <f t="shared" si="30"/>
        <v>0.10808682937802272</v>
      </c>
      <c r="AC127" s="15">
        <v>1909</v>
      </c>
      <c r="AD127" s="5">
        <f t="shared" si="31"/>
        <v>0.2147115060173209</v>
      </c>
      <c r="AE127" s="15">
        <v>33</v>
      </c>
      <c r="AF127" s="5">
        <f t="shared" si="32"/>
        <v>0.0037116184906084804</v>
      </c>
      <c r="AG127" s="15">
        <v>317</v>
      </c>
      <c r="AH127" s="5">
        <f t="shared" si="33"/>
        <v>0.03565403216736025</v>
      </c>
      <c r="AI127" s="6">
        <f t="shared" si="34"/>
        <v>8891</v>
      </c>
      <c r="AJ127" s="17">
        <v>415</v>
      </c>
      <c r="AK127" s="17">
        <v>104</v>
      </c>
      <c r="AL127" s="17">
        <v>157</v>
      </c>
      <c r="AM127" s="17">
        <v>0</v>
      </c>
      <c r="AN127" s="6">
        <f t="shared" si="37"/>
        <v>9567</v>
      </c>
      <c r="AP127">
        <f t="shared" si="35"/>
      </c>
    </row>
    <row r="128" spans="1:42" ht="15">
      <c r="A128" s="4" t="s">
        <v>144</v>
      </c>
      <c r="B128" s="6">
        <v>472</v>
      </c>
      <c r="C128" s="14">
        <v>382</v>
      </c>
      <c r="D128" s="7">
        <f t="shared" si="36"/>
        <v>0.809322033898305</v>
      </c>
      <c r="E128" s="15">
        <v>2</v>
      </c>
      <c r="F128" s="5">
        <f t="shared" si="19"/>
        <v>0.005865102639296188</v>
      </c>
      <c r="G128" s="15">
        <v>0</v>
      </c>
      <c r="H128" s="5">
        <f t="shared" si="20"/>
        <v>0</v>
      </c>
      <c r="I128" s="15">
        <v>6</v>
      </c>
      <c r="J128" s="5">
        <f t="shared" si="21"/>
        <v>0.017595307917888565</v>
      </c>
      <c r="K128" s="15">
        <v>80</v>
      </c>
      <c r="L128" s="5">
        <f t="shared" si="22"/>
        <v>0.23460410557184752</v>
      </c>
      <c r="M128" s="15">
        <v>10</v>
      </c>
      <c r="N128" s="5">
        <f t="shared" si="23"/>
        <v>0.02932551319648094</v>
      </c>
      <c r="O128" s="15">
        <v>0</v>
      </c>
      <c r="P128" s="5">
        <f t="shared" si="24"/>
        <v>0</v>
      </c>
      <c r="Q128" s="15">
        <v>77</v>
      </c>
      <c r="R128" s="5">
        <f t="shared" si="25"/>
        <v>0.22580645161290322</v>
      </c>
      <c r="S128" s="15">
        <v>5</v>
      </c>
      <c r="T128" s="5">
        <f t="shared" si="26"/>
        <v>0.01466275659824047</v>
      </c>
      <c r="U128" s="15">
        <v>1</v>
      </c>
      <c r="V128" s="5">
        <f t="shared" si="27"/>
        <v>0.002932551319648094</v>
      </c>
      <c r="W128" s="15">
        <v>19</v>
      </c>
      <c r="X128" s="5">
        <f t="shared" si="28"/>
        <v>0.05571847507331378</v>
      </c>
      <c r="Y128" s="15">
        <v>11</v>
      </c>
      <c r="Z128" s="5">
        <f t="shared" si="29"/>
        <v>0.03225806451612903</v>
      </c>
      <c r="AA128" s="15">
        <v>27</v>
      </c>
      <c r="AB128" s="5">
        <f t="shared" si="30"/>
        <v>0.07917888563049853</v>
      </c>
      <c r="AC128" s="15">
        <v>90</v>
      </c>
      <c r="AD128" s="5">
        <f t="shared" si="31"/>
        <v>0.26392961876832843</v>
      </c>
      <c r="AE128" s="15">
        <v>1</v>
      </c>
      <c r="AF128" s="5">
        <f t="shared" si="32"/>
        <v>0.002932551319648094</v>
      </c>
      <c r="AG128" s="15">
        <v>12</v>
      </c>
      <c r="AH128" s="5">
        <f t="shared" si="33"/>
        <v>0.03519061583577713</v>
      </c>
      <c r="AI128" s="6">
        <f t="shared" si="34"/>
        <v>341</v>
      </c>
      <c r="AJ128" s="17">
        <v>26</v>
      </c>
      <c r="AK128" s="17">
        <v>7</v>
      </c>
      <c r="AL128" s="17">
        <v>8</v>
      </c>
      <c r="AM128" s="17">
        <v>0</v>
      </c>
      <c r="AN128" s="6">
        <f t="shared" si="37"/>
        <v>382</v>
      </c>
      <c r="AP128">
        <f t="shared" si="35"/>
      </c>
    </row>
    <row r="129" spans="1:42" ht="15">
      <c r="A129" s="4" t="s">
        <v>145</v>
      </c>
      <c r="B129" s="6">
        <v>1100</v>
      </c>
      <c r="C129" s="14">
        <v>892</v>
      </c>
      <c r="D129" s="7">
        <f t="shared" si="36"/>
        <v>0.8109090909090909</v>
      </c>
      <c r="E129" s="15">
        <v>0</v>
      </c>
      <c r="F129" s="5">
        <f t="shared" si="19"/>
        <v>0</v>
      </c>
      <c r="G129" s="15">
        <v>0</v>
      </c>
      <c r="H129" s="5">
        <f t="shared" si="20"/>
        <v>0</v>
      </c>
      <c r="I129" s="15">
        <v>0</v>
      </c>
      <c r="J129" s="5">
        <f t="shared" si="21"/>
        <v>0</v>
      </c>
      <c r="K129" s="15">
        <v>0</v>
      </c>
      <c r="L129" s="5">
        <f t="shared" si="22"/>
        <v>0</v>
      </c>
      <c r="M129" s="15">
        <v>0</v>
      </c>
      <c r="N129" s="5">
        <f t="shared" si="23"/>
        <v>0</v>
      </c>
      <c r="O129" s="15">
        <v>0</v>
      </c>
      <c r="P129" s="5">
        <f t="shared" si="24"/>
        <v>0</v>
      </c>
      <c r="Q129" s="15">
        <v>145</v>
      </c>
      <c r="R129" s="5">
        <f t="shared" si="25"/>
        <v>0.21936459909228442</v>
      </c>
      <c r="S129" s="15">
        <v>27</v>
      </c>
      <c r="T129" s="5">
        <f t="shared" si="26"/>
        <v>0.04084720121028744</v>
      </c>
      <c r="U129" s="15">
        <v>3</v>
      </c>
      <c r="V129" s="5">
        <f t="shared" si="27"/>
        <v>0.0045385779122541605</v>
      </c>
      <c r="W129" s="15">
        <v>57</v>
      </c>
      <c r="X129" s="5">
        <f t="shared" si="28"/>
        <v>0.08623298033282904</v>
      </c>
      <c r="Y129" s="15">
        <v>41</v>
      </c>
      <c r="Z129" s="5">
        <f t="shared" si="29"/>
        <v>0.06202723146747353</v>
      </c>
      <c r="AA129" s="15">
        <v>91</v>
      </c>
      <c r="AB129" s="5">
        <f t="shared" si="30"/>
        <v>0.13767019667170954</v>
      </c>
      <c r="AC129" s="15">
        <v>258</v>
      </c>
      <c r="AD129" s="5">
        <f t="shared" si="31"/>
        <v>0.3903177004538578</v>
      </c>
      <c r="AE129" s="15">
        <v>6</v>
      </c>
      <c r="AF129" s="5">
        <f t="shared" si="32"/>
        <v>0.009077155824508321</v>
      </c>
      <c r="AG129" s="15">
        <v>33</v>
      </c>
      <c r="AH129" s="5">
        <f t="shared" si="33"/>
        <v>0.049924357034795766</v>
      </c>
      <c r="AI129" s="6">
        <f t="shared" si="34"/>
        <v>661</v>
      </c>
      <c r="AJ129" s="17">
        <v>198</v>
      </c>
      <c r="AK129" s="17">
        <v>13</v>
      </c>
      <c r="AL129" s="17">
        <v>20</v>
      </c>
      <c r="AM129" s="17">
        <v>0</v>
      </c>
      <c r="AN129" s="6">
        <f t="shared" si="37"/>
        <v>892</v>
      </c>
      <c r="AP129">
        <f t="shared" si="35"/>
      </c>
    </row>
    <row r="130" spans="1:42" ht="15">
      <c r="A130" s="4" t="s">
        <v>146</v>
      </c>
      <c r="B130" s="6">
        <v>2263</v>
      </c>
      <c r="C130" s="14">
        <v>1757</v>
      </c>
      <c r="D130" s="7">
        <f t="shared" si="36"/>
        <v>0.7764030048608043</v>
      </c>
      <c r="E130" s="15">
        <v>16</v>
      </c>
      <c r="F130" s="5">
        <f t="shared" si="19"/>
        <v>0.01019108280254777</v>
      </c>
      <c r="G130" s="15">
        <v>14</v>
      </c>
      <c r="H130" s="5">
        <f t="shared" si="20"/>
        <v>0.008917197452229299</v>
      </c>
      <c r="I130" s="15">
        <v>15</v>
      </c>
      <c r="J130" s="5">
        <f t="shared" si="21"/>
        <v>0.009554140127388535</v>
      </c>
      <c r="K130" s="15">
        <v>305</v>
      </c>
      <c r="L130" s="5">
        <f t="shared" si="22"/>
        <v>0.1942675159235669</v>
      </c>
      <c r="M130" s="15">
        <v>28</v>
      </c>
      <c r="N130" s="5">
        <f t="shared" si="23"/>
        <v>0.017834394904458598</v>
      </c>
      <c r="O130" s="15">
        <v>2</v>
      </c>
      <c r="P130" s="5">
        <f t="shared" si="24"/>
        <v>0.0012738853503184713</v>
      </c>
      <c r="Q130" s="15">
        <v>239</v>
      </c>
      <c r="R130" s="5">
        <f t="shared" si="25"/>
        <v>0.15222929936305732</v>
      </c>
      <c r="S130" s="15">
        <v>17</v>
      </c>
      <c r="T130" s="5">
        <f t="shared" si="26"/>
        <v>0.010828025477707006</v>
      </c>
      <c r="U130" s="15">
        <v>3</v>
      </c>
      <c r="V130" s="5">
        <f t="shared" si="27"/>
        <v>0.001910828025477707</v>
      </c>
      <c r="W130" s="15">
        <v>85</v>
      </c>
      <c r="X130" s="5">
        <f t="shared" si="28"/>
        <v>0.054140127388535034</v>
      </c>
      <c r="Y130" s="15">
        <v>45</v>
      </c>
      <c r="Z130" s="5">
        <f t="shared" si="29"/>
        <v>0.028662420382165606</v>
      </c>
      <c r="AA130" s="15">
        <v>147</v>
      </c>
      <c r="AB130" s="5">
        <f t="shared" si="30"/>
        <v>0.09363057324840764</v>
      </c>
      <c r="AC130" s="15">
        <v>598</v>
      </c>
      <c r="AD130" s="5">
        <f t="shared" si="31"/>
        <v>0.38089171974522296</v>
      </c>
      <c r="AE130" s="15">
        <v>10</v>
      </c>
      <c r="AF130" s="5">
        <f t="shared" si="32"/>
        <v>0.006369426751592357</v>
      </c>
      <c r="AG130" s="15">
        <v>46</v>
      </c>
      <c r="AH130" s="5">
        <f t="shared" si="33"/>
        <v>0.02929936305732484</v>
      </c>
      <c r="AI130" s="6">
        <f t="shared" si="34"/>
        <v>1570</v>
      </c>
      <c r="AJ130" s="17">
        <v>135</v>
      </c>
      <c r="AK130" s="17">
        <v>15</v>
      </c>
      <c r="AL130" s="17">
        <v>37</v>
      </c>
      <c r="AM130" s="17">
        <v>0</v>
      </c>
      <c r="AN130" s="6">
        <f t="shared" si="37"/>
        <v>1757</v>
      </c>
      <c r="AP130">
        <f t="shared" si="35"/>
      </c>
    </row>
    <row r="131" spans="1:42" ht="15">
      <c r="A131" s="4" t="s">
        <v>147</v>
      </c>
      <c r="B131" s="6">
        <v>360</v>
      </c>
      <c r="C131" s="14">
        <v>291</v>
      </c>
      <c r="D131" s="7">
        <f t="shared" si="36"/>
        <v>0.8083333333333333</v>
      </c>
      <c r="E131" s="15">
        <v>3</v>
      </c>
      <c r="F131" s="5">
        <f t="shared" si="19"/>
        <v>0.012145748987854251</v>
      </c>
      <c r="G131" s="15">
        <v>1</v>
      </c>
      <c r="H131" s="5">
        <f t="shared" si="20"/>
        <v>0.004048582995951417</v>
      </c>
      <c r="I131" s="15">
        <v>3</v>
      </c>
      <c r="J131" s="5">
        <f t="shared" si="21"/>
        <v>0.012145748987854251</v>
      </c>
      <c r="K131" s="15">
        <v>41</v>
      </c>
      <c r="L131" s="5">
        <f t="shared" si="22"/>
        <v>0.1659919028340081</v>
      </c>
      <c r="M131" s="15">
        <v>8</v>
      </c>
      <c r="N131" s="5">
        <f t="shared" si="23"/>
        <v>0.032388663967611336</v>
      </c>
      <c r="O131" s="15">
        <v>0</v>
      </c>
      <c r="P131" s="5">
        <f t="shared" si="24"/>
        <v>0</v>
      </c>
      <c r="Q131" s="15">
        <v>23</v>
      </c>
      <c r="R131" s="5">
        <f t="shared" si="25"/>
        <v>0.0931174089068826</v>
      </c>
      <c r="S131" s="15">
        <v>5</v>
      </c>
      <c r="T131" s="5">
        <f t="shared" si="26"/>
        <v>0.020242914979757085</v>
      </c>
      <c r="U131" s="15">
        <v>0</v>
      </c>
      <c r="V131" s="5">
        <f t="shared" si="27"/>
        <v>0</v>
      </c>
      <c r="W131" s="15">
        <v>36</v>
      </c>
      <c r="X131" s="5">
        <f t="shared" si="28"/>
        <v>0.145748987854251</v>
      </c>
      <c r="Y131" s="15">
        <v>2</v>
      </c>
      <c r="Z131" s="5">
        <f t="shared" si="29"/>
        <v>0.008097165991902834</v>
      </c>
      <c r="AA131" s="15">
        <v>7</v>
      </c>
      <c r="AB131" s="5">
        <f t="shared" si="30"/>
        <v>0.02834008097165992</v>
      </c>
      <c r="AC131" s="15">
        <v>111</v>
      </c>
      <c r="AD131" s="5">
        <f t="shared" si="31"/>
        <v>0.4493927125506073</v>
      </c>
      <c r="AE131" s="15">
        <v>0</v>
      </c>
      <c r="AF131" s="5">
        <f t="shared" si="32"/>
        <v>0</v>
      </c>
      <c r="AG131" s="15">
        <v>7</v>
      </c>
      <c r="AH131" s="5">
        <f t="shared" si="33"/>
        <v>0.02834008097165992</v>
      </c>
      <c r="AI131" s="6">
        <f t="shared" si="34"/>
        <v>247</v>
      </c>
      <c r="AJ131" s="17">
        <v>15</v>
      </c>
      <c r="AK131" s="17">
        <v>2</v>
      </c>
      <c r="AL131" s="17">
        <v>27</v>
      </c>
      <c r="AM131" s="17">
        <v>0</v>
      </c>
      <c r="AN131" s="6">
        <f t="shared" si="37"/>
        <v>291</v>
      </c>
      <c r="AP131">
        <f t="shared" si="35"/>
      </c>
    </row>
    <row r="132" spans="1:42" ht="15">
      <c r="A132" s="4" t="s">
        <v>148</v>
      </c>
      <c r="B132" s="6">
        <v>774</v>
      </c>
      <c r="C132" s="14">
        <v>639</v>
      </c>
      <c r="D132" s="7">
        <f t="shared" si="36"/>
        <v>0.8255813953488372</v>
      </c>
      <c r="E132" s="15">
        <v>5</v>
      </c>
      <c r="F132" s="5">
        <f t="shared" si="19"/>
        <v>0.008460236886632826</v>
      </c>
      <c r="G132" s="15">
        <v>12</v>
      </c>
      <c r="H132" s="5">
        <f t="shared" si="20"/>
        <v>0.02030456852791878</v>
      </c>
      <c r="I132" s="15">
        <v>9</v>
      </c>
      <c r="J132" s="5">
        <f t="shared" si="21"/>
        <v>0.015228426395939087</v>
      </c>
      <c r="K132" s="15">
        <v>180</v>
      </c>
      <c r="L132" s="5">
        <f t="shared" si="22"/>
        <v>0.30456852791878175</v>
      </c>
      <c r="M132" s="15">
        <v>7</v>
      </c>
      <c r="N132" s="5">
        <f t="shared" si="23"/>
        <v>0.011844331641285956</v>
      </c>
      <c r="O132" s="15">
        <v>0</v>
      </c>
      <c r="P132" s="5">
        <f t="shared" si="24"/>
        <v>0</v>
      </c>
      <c r="Q132" s="15">
        <v>85</v>
      </c>
      <c r="R132" s="5">
        <f t="shared" si="25"/>
        <v>0.14382402707275804</v>
      </c>
      <c r="S132" s="15">
        <v>8</v>
      </c>
      <c r="T132" s="5">
        <f t="shared" si="26"/>
        <v>0.01353637901861252</v>
      </c>
      <c r="U132" s="15">
        <v>2</v>
      </c>
      <c r="V132" s="5">
        <f t="shared" si="27"/>
        <v>0.00338409475465313</v>
      </c>
      <c r="W132" s="15">
        <v>17</v>
      </c>
      <c r="X132" s="5">
        <f t="shared" si="28"/>
        <v>0.028764805414551606</v>
      </c>
      <c r="Y132" s="15">
        <v>9</v>
      </c>
      <c r="Z132" s="5">
        <f t="shared" si="29"/>
        <v>0.015228426395939087</v>
      </c>
      <c r="AA132" s="15">
        <v>37</v>
      </c>
      <c r="AB132" s="5">
        <f t="shared" si="30"/>
        <v>0.06260575296108291</v>
      </c>
      <c r="AC132" s="15">
        <v>200</v>
      </c>
      <c r="AD132" s="5">
        <f t="shared" si="31"/>
        <v>0.338409475465313</v>
      </c>
      <c r="AE132" s="15">
        <v>2</v>
      </c>
      <c r="AF132" s="5">
        <f t="shared" si="32"/>
        <v>0.00338409475465313</v>
      </c>
      <c r="AG132" s="15">
        <v>18</v>
      </c>
      <c r="AH132" s="5">
        <f t="shared" si="33"/>
        <v>0.030456852791878174</v>
      </c>
      <c r="AI132" s="6">
        <f t="shared" si="34"/>
        <v>591</v>
      </c>
      <c r="AJ132" s="17">
        <v>32</v>
      </c>
      <c r="AK132" s="17">
        <v>7</v>
      </c>
      <c r="AL132" s="17">
        <v>9</v>
      </c>
      <c r="AM132" s="17">
        <v>0</v>
      </c>
      <c r="AN132" s="6">
        <f t="shared" si="37"/>
        <v>639</v>
      </c>
      <c r="AP132">
        <f t="shared" si="35"/>
      </c>
    </row>
    <row r="133" spans="1:42" ht="15">
      <c r="A133" s="4" t="s">
        <v>149</v>
      </c>
      <c r="B133" s="6">
        <v>319</v>
      </c>
      <c r="C133" s="14">
        <v>248</v>
      </c>
      <c r="D133" s="7">
        <f t="shared" si="36"/>
        <v>0.7774294670846394</v>
      </c>
      <c r="E133" s="15">
        <v>1</v>
      </c>
      <c r="F133" s="5">
        <f t="shared" si="19"/>
        <v>0.004629629629629629</v>
      </c>
      <c r="G133" s="15">
        <v>1</v>
      </c>
      <c r="H133" s="5">
        <f t="shared" si="20"/>
        <v>0.004629629629629629</v>
      </c>
      <c r="I133" s="15">
        <v>5</v>
      </c>
      <c r="J133" s="5">
        <f t="shared" si="21"/>
        <v>0.023148148148148147</v>
      </c>
      <c r="K133" s="15">
        <v>33</v>
      </c>
      <c r="L133" s="5">
        <f t="shared" si="22"/>
        <v>0.1527777777777778</v>
      </c>
      <c r="M133" s="15">
        <v>5</v>
      </c>
      <c r="N133" s="5">
        <f t="shared" si="23"/>
        <v>0.023148148148148147</v>
      </c>
      <c r="O133" s="15">
        <v>1</v>
      </c>
      <c r="P133" s="5">
        <f t="shared" si="24"/>
        <v>0.004629629629629629</v>
      </c>
      <c r="Q133" s="15">
        <v>33</v>
      </c>
      <c r="R133" s="5">
        <f t="shared" si="25"/>
        <v>0.1527777777777778</v>
      </c>
      <c r="S133" s="15">
        <v>5</v>
      </c>
      <c r="T133" s="5">
        <f t="shared" si="26"/>
        <v>0.023148148148148147</v>
      </c>
      <c r="U133" s="15">
        <v>0</v>
      </c>
      <c r="V133" s="5">
        <f t="shared" si="27"/>
        <v>0</v>
      </c>
      <c r="W133" s="15">
        <v>3</v>
      </c>
      <c r="X133" s="5">
        <f t="shared" si="28"/>
        <v>0.013888888888888888</v>
      </c>
      <c r="Y133" s="15">
        <v>4</v>
      </c>
      <c r="Z133" s="5">
        <f t="shared" si="29"/>
        <v>0.018518518518518517</v>
      </c>
      <c r="AA133" s="15">
        <v>27</v>
      </c>
      <c r="AB133" s="5">
        <f t="shared" si="30"/>
        <v>0.125</v>
      </c>
      <c r="AC133" s="15">
        <v>71</v>
      </c>
      <c r="AD133" s="5">
        <f t="shared" si="31"/>
        <v>0.3287037037037037</v>
      </c>
      <c r="AE133" s="15">
        <v>0</v>
      </c>
      <c r="AF133" s="5">
        <f t="shared" si="32"/>
        <v>0</v>
      </c>
      <c r="AG133" s="15">
        <v>27</v>
      </c>
      <c r="AH133" s="5">
        <f t="shared" si="33"/>
        <v>0.125</v>
      </c>
      <c r="AI133" s="6">
        <f t="shared" si="34"/>
        <v>216</v>
      </c>
      <c r="AJ133" s="17">
        <v>19</v>
      </c>
      <c r="AK133" s="17">
        <v>4</v>
      </c>
      <c r="AL133" s="17">
        <v>9</v>
      </c>
      <c r="AM133" s="17">
        <v>0</v>
      </c>
      <c r="AN133" s="6">
        <f t="shared" si="37"/>
        <v>248</v>
      </c>
      <c r="AP133">
        <f t="shared" si="35"/>
      </c>
    </row>
    <row r="134" spans="1:42" ht="15">
      <c r="A134" s="4" t="s">
        <v>150</v>
      </c>
      <c r="B134" s="6">
        <v>1172</v>
      </c>
      <c r="C134" s="14">
        <v>976</v>
      </c>
      <c r="D134" s="7">
        <f t="shared" si="36"/>
        <v>0.8327645051194539</v>
      </c>
      <c r="E134" s="15">
        <v>6</v>
      </c>
      <c r="F134" s="5">
        <f t="shared" si="19"/>
        <v>0.006864988558352402</v>
      </c>
      <c r="G134" s="15">
        <v>2</v>
      </c>
      <c r="H134" s="5">
        <f t="shared" si="20"/>
        <v>0.002288329519450801</v>
      </c>
      <c r="I134" s="15">
        <v>8</v>
      </c>
      <c r="J134" s="5">
        <f t="shared" si="21"/>
        <v>0.009153318077803204</v>
      </c>
      <c r="K134" s="15">
        <v>198</v>
      </c>
      <c r="L134" s="5">
        <f t="shared" si="22"/>
        <v>0.22654462242562928</v>
      </c>
      <c r="M134" s="15">
        <v>26</v>
      </c>
      <c r="N134" s="5">
        <f t="shared" si="23"/>
        <v>0.029748283752860413</v>
      </c>
      <c r="O134" s="15">
        <v>2</v>
      </c>
      <c r="P134" s="5">
        <f t="shared" si="24"/>
        <v>0.002288329519450801</v>
      </c>
      <c r="Q134" s="15">
        <v>122</v>
      </c>
      <c r="R134" s="5">
        <f t="shared" si="25"/>
        <v>0.13958810068649885</v>
      </c>
      <c r="S134" s="15">
        <v>13</v>
      </c>
      <c r="T134" s="5">
        <f t="shared" si="26"/>
        <v>0.014874141876430207</v>
      </c>
      <c r="U134" s="15">
        <v>5</v>
      </c>
      <c r="V134" s="5">
        <f t="shared" si="27"/>
        <v>0.005720823798627002</v>
      </c>
      <c r="W134" s="15">
        <v>49</v>
      </c>
      <c r="X134" s="5">
        <f t="shared" si="28"/>
        <v>0.05606407322654462</v>
      </c>
      <c r="Y134" s="15">
        <v>18</v>
      </c>
      <c r="Z134" s="5">
        <f t="shared" si="29"/>
        <v>0.020594965675057208</v>
      </c>
      <c r="AA134" s="15">
        <v>113</v>
      </c>
      <c r="AB134" s="5">
        <f t="shared" si="30"/>
        <v>0.12929061784897025</v>
      </c>
      <c r="AC134" s="15">
        <v>276</v>
      </c>
      <c r="AD134" s="5">
        <f t="shared" si="31"/>
        <v>0.3157894736842105</v>
      </c>
      <c r="AE134" s="15">
        <v>4</v>
      </c>
      <c r="AF134" s="5">
        <f t="shared" si="32"/>
        <v>0.004576659038901602</v>
      </c>
      <c r="AG134" s="15">
        <v>32</v>
      </c>
      <c r="AH134" s="5">
        <f t="shared" si="33"/>
        <v>0.036613272311212815</v>
      </c>
      <c r="AI134" s="6">
        <f t="shared" si="34"/>
        <v>874</v>
      </c>
      <c r="AJ134" s="17">
        <v>47</v>
      </c>
      <c r="AK134" s="17">
        <v>19</v>
      </c>
      <c r="AL134" s="17">
        <v>36</v>
      </c>
      <c r="AM134" s="17">
        <v>0</v>
      </c>
      <c r="AN134" s="6">
        <f t="shared" si="37"/>
        <v>976</v>
      </c>
      <c r="AP134">
        <f t="shared" si="35"/>
      </c>
    </row>
    <row r="135" spans="1:42" ht="15">
      <c r="A135" s="4" t="s">
        <v>151</v>
      </c>
      <c r="B135" s="6">
        <v>29214</v>
      </c>
      <c r="C135" s="14">
        <v>22745</v>
      </c>
      <c r="D135" s="7">
        <f t="shared" si="36"/>
        <v>0.7785650715410419</v>
      </c>
      <c r="E135" s="15">
        <v>361</v>
      </c>
      <c r="F135" s="5">
        <f aca="true" t="shared" si="38" ref="F135:F182">SUM(E135/$AI135)</f>
        <v>0.017378327636836277</v>
      </c>
      <c r="G135" s="15">
        <v>267</v>
      </c>
      <c r="H135" s="5">
        <f aca="true" t="shared" si="39" ref="H135:H182">SUM(G135/$AI135)</f>
        <v>0.012853222933615752</v>
      </c>
      <c r="I135" s="15">
        <v>149</v>
      </c>
      <c r="J135" s="5">
        <f aca="true" t="shared" si="40" ref="J135:J182">SUM(I135/$AI135)</f>
        <v>0.007172772348721899</v>
      </c>
      <c r="K135" s="15">
        <v>5389</v>
      </c>
      <c r="L135" s="5">
        <f aca="true" t="shared" si="41" ref="L135:L182">SUM(K135/$AI135)</f>
        <v>0.25942328984739804</v>
      </c>
      <c r="M135" s="15">
        <v>756</v>
      </c>
      <c r="N135" s="5">
        <f aca="true" t="shared" si="42" ref="N135:N182">SUM(M135/$AI135)</f>
        <v>0.036393395272709766</v>
      </c>
      <c r="O135" s="15">
        <v>48</v>
      </c>
      <c r="P135" s="5">
        <f aca="true" t="shared" si="43" ref="P135:P182">SUM(O135/$AI135)</f>
        <v>0.002310691763346652</v>
      </c>
      <c r="Q135" s="15">
        <v>4659</v>
      </c>
      <c r="R135" s="5">
        <f aca="true" t="shared" si="44" ref="R135:R182">SUM(Q135/$AI135)</f>
        <v>0.2242815192798344</v>
      </c>
      <c r="S135" s="15">
        <v>953</v>
      </c>
      <c r="T135" s="5">
        <f aca="true" t="shared" si="45" ref="T135:T182">SUM(S135/$AI135)</f>
        <v>0.04587685938477832</v>
      </c>
      <c r="U135" s="15">
        <v>171</v>
      </c>
      <c r="V135" s="5">
        <f aca="true" t="shared" si="46" ref="V135:V182">SUM(U135/$AI135)</f>
        <v>0.008231839406922447</v>
      </c>
      <c r="W135" s="15">
        <v>627</v>
      </c>
      <c r="X135" s="5">
        <f aca="true" t="shared" si="47" ref="X135:X182">SUM(W135/$AI135)</f>
        <v>0.03018341115871564</v>
      </c>
      <c r="Y135" s="15">
        <v>249</v>
      </c>
      <c r="Z135" s="5">
        <f aca="true" t="shared" si="48" ref="Z135:Z182">SUM(Y135/$AI135)</f>
        <v>0.011986713522360757</v>
      </c>
      <c r="AA135" s="15">
        <v>1622</v>
      </c>
      <c r="AB135" s="5">
        <f aca="true" t="shared" si="49" ref="AB135:AB182">SUM(AA135/$AI135)</f>
        <v>0.07808212583642228</v>
      </c>
      <c r="AC135" s="15">
        <v>4369</v>
      </c>
      <c r="AD135" s="5">
        <f aca="true" t="shared" si="50" ref="AD135:AD182">SUM(AC135/$AI135)</f>
        <v>0.2103210898762817</v>
      </c>
      <c r="AE135" s="15">
        <v>321</v>
      </c>
      <c r="AF135" s="5">
        <f aca="true" t="shared" si="51" ref="AF135:AF182">SUM(AE135/$AI135)</f>
        <v>0.015452751167380735</v>
      </c>
      <c r="AG135" s="15">
        <v>832</v>
      </c>
      <c r="AH135" s="5">
        <f aca="true" t="shared" si="52" ref="AH135:AH182">SUM(AG135/$AI135)</f>
        <v>0.0400519905646753</v>
      </c>
      <c r="AI135" s="6">
        <f t="shared" si="34"/>
        <v>20773</v>
      </c>
      <c r="AJ135" s="17">
        <v>1286</v>
      </c>
      <c r="AK135" s="17">
        <v>214</v>
      </c>
      <c r="AL135" s="17">
        <v>472</v>
      </c>
      <c r="AM135" s="17">
        <v>0</v>
      </c>
      <c r="AN135" s="6">
        <f t="shared" si="37"/>
        <v>22745</v>
      </c>
      <c r="AP135">
        <f t="shared" si="35"/>
      </c>
    </row>
    <row r="136" spans="1:42" ht="15">
      <c r="A136" s="4" t="s">
        <v>152</v>
      </c>
      <c r="B136" s="6">
        <v>341</v>
      </c>
      <c r="C136" s="14">
        <v>266</v>
      </c>
      <c r="D136" s="7">
        <f t="shared" si="36"/>
        <v>0.7800586510263929</v>
      </c>
      <c r="E136" s="15">
        <v>3</v>
      </c>
      <c r="F136" s="5">
        <f t="shared" si="38"/>
        <v>0.012396694214876033</v>
      </c>
      <c r="G136" s="15">
        <v>1</v>
      </c>
      <c r="H136" s="5">
        <f t="shared" si="39"/>
        <v>0.004132231404958678</v>
      </c>
      <c r="I136" s="15">
        <v>3</v>
      </c>
      <c r="J136" s="5">
        <f t="shared" si="40"/>
        <v>0.012396694214876033</v>
      </c>
      <c r="K136" s="15">
        <v>57</v>
      </c>
      <c r="L136" s="5">
        <f t="shared" si="41"/>
        <v>0.23553719008264462</v>
      </c>
      <c r="M136" s="15">
        <v>4</v>
      </c>
      <c r="N136" s="5">
        <f t="shared" si="42"/>
        <v>0.01652892561983471</v>
      </c>
      <c r="O136" s="15">
        <v>1</v>
      </c>
      <c r="P136" s="5">
        <f t="shared" si="43"/>
        <v>0.004132231404958678</v>
      </c>
      <c r="Q136" s="15">
        <v>31</v>
      </c>
      <c r="R136" s="5">
        <f t="shared" si="44"/>
        <v>0.128099173553719</v>
      </c>
      <c r="S136" s="15">
        <v>6</v>
      </c>
      <c r="T136" s="5">
        <f t="shared" si="45"/>
        <v>0.024793388429752067</v>
      </c>
      <c r="U136" s="15">
        <v>1</v>
      </c>
      <c r="V136" s="5">
        <f t="shared" si="46"/>
        <v>0.004132231404958678</v>
      </c>
      <c r="W136" s="15">
        <v>32</v>
      </c>
      <c r="X136" s="5">
        <f t="shared" si="47"/>
        <v>0.1322314049586777</v>
      </c>
      <c r="Y136" s="15">
        <v>1</v>
      </c>
      <c r="Z136" s="5">
        <f t="shared" si="48"/>
        <v>0.004132231404958678</v>
      </c>
      <c r="AA136" s="15">
        <v>19</v>
      </c>
      <c r="AB136" s="5">
        <f t="shared" si="49"/>
        <v>0.07851239669421488</v>
      </c>
      <c r="AC136" s="15">
        <v>71</v>
      </c>
      <c r="AD136" s="5">
        <f t="shared" si="50"/>
        <v>0.29338842975206614</v>
      </c>
      <c r="AE136" s="15">
        <v>1</v>
      </c>
      <c r="AF136" s="5">
        <f t="shared" si="51"/>
        <v>0.004132231404958678</v>
      </c>
      <c r="AG136" s="15">
        <v>11</v>
      </c>
      <c r="AH136" s="5">
        <f t="shared" si="52"/>
        <v>0.045454545454545456</v>
      </c>
      <c r="AI136" s="6">
        <f aca="true" t="shared" si="53" ref="AI136:AI182">SUM(E136+G136+I136+K136+M136+O136+Q136+S136+U136+W136+Y136+AA136+AC136+AE136+AG136)</f>
        <v>242</v>
      </c>
      <c r="AJ136" s="17">
        <v>12</v>
      </c>
      <c r="AK136" s="17">
        <v>8</v>
      </c>
      <c r="AL136" s="17">
        <v>4</v>
      </c>
      <c r="AM136" s="17">
        <v>0</v>
      </c>
      <c r="AN136" s="6">
        <f t="shared" si="37"/>
        <v>266</v>
      </c>
      <c r="AP136">
        <f aca="true" t="shared" si="54" ref="AP136:AP182">IF(C136=AN136,"","ERRORE")</f>
      </c>
    </row>
    <row r="137" spans="1:42" ht="15">
      <c r="A137" s="4" t="s">
        <v>153</v>
      </c>
      <c r="B137" s="6">
        <v>618</v>
      </c>
      <c r="C137" s="14">
        <v>479</v>
      </c>
      <c r="D137" s="7">
        <f aca="true" t="shared" si="55" ref="D137:D182">SUM(C137/B137)</f>
        <v>0.7750809061488673</v>
      </c>
      <c r="E137" s="15">
        <v>3</v>
      </c>
      <c r="F137" s="5">
        <f t="shared" si="38"/>
        <v>0.007042253521126761</v>
      </c>
      <c r="G137" s="15">
        <v>0</v>
      </c>
      <c r="H137" s="5">
        <f t="shared" si="39"/>
        <v>0</v>
      </c>
      <c r="I137" s="15">
        <v>0</v>
      </c>
      <c r="J137" s="5">
        <f t="shared" si="40"/>
        <v>0</v>
      </c>
      <c r="K137" s="15">
        <v>67</v>
      </c>
      <c r="L137" s="5">
        <f t="shared" si="41"/>
        <v>0.1572769953051643</v>
      </c>
      <c r="M137" s="15">
        <v>6</v>
      </c>
      <c r="N137" s="5">
        <f t="shared" si="42"/>
        <v>0.014084507042253521</v>
      </c>
      <c r="O137" s="15">
        <v>0</v>
      </c>
      <c r="P137" s="5">
        <f t="shared" si="43"/>
        <v>0</v>
      </c>
      <c r="Q137" s="15">
        <v>74</v>
      </c>
      <c r="R137" s="5">
        <f t="shared" si="44"/>
        <v>0.17370892018779344</v>
      </c>
      <c r="S137" s="15">
        <v>13</v>
      </c>
      <c r="T137" s="5">
        <f t="shared" si="45"/>
        <v>0.03051643192488263</v>
      </c>
      <c r="U137" s="15">
        <v>2</v>
      </c>
      <c r="V137" s="5">
        <f t="shared" si="46"/>
        <v>0.004694835680751174</v>
      </c>
      <c r="W137" s="15">
        <v>40</v>
      </c>
      <c r="X137" s="5">
        <f t="shared" si="47"/>
        <v>0.09389671361502347</v>
      </c>
      <c r="Y137" s="15">
        <v>10</v>
      </c>
      <c r="Z137" s="5">
        <f t="shared" si="48"/>
        <v>0.023474178403755867</v>
      </c>
      <c r="AA137" s="15">
        <v>38</v>
      </c>
      <c r="AB137" s="5">
        <f t="shared" si="49"/>
        <v>0.0892018779342723</v>
      </c>
      <c r="AC137" s="15">
        <v>159</v>
      </c>
      <c r="AD137" s="5">
        <f t="shared" si="50"/>
        <v>0.3732394366197183</v>
      </c>
      <c r="AE137" s="15">
        <v>2</v>
      </c>
      <c r="AF137" s="5">
        <f t="shared" si="51"/>
        <v>0.004694835680751174</v>
      </c>
      <c r="AG137" s="15">
        <v>12</v>
      </c>
      <c r="AH137" s="5">
        <f t="shared" si="52"/>
        <v>0.028169014084507043</v>
      </c>
      <c r="AI137" s="6">
        <f t="shared" si="53"/>
        <v>426</v>
      </c>
      <c r="AJ137" s="17">
        <v>34</v>
      </c>
      <c r="AK137" s="17">
        <v>5</v>
      </c>
      <c r="AL137" s="17">
        <v>14</v>
      </c>
      <c r="AM137" s="17">
        <v>0</v>
      </c>
      <c r="AN137" s="6">
        <f aca="true" t="shared" si="56" ref="AN137:AN182">SUM(AI137:AM137)</f>
        <v>479</v>
      </c>
      <c r="AP137">
        <f t="shared" si="54"/>
      </c>
    </row>
    <row r="138" spans="1:42" ht="15">
      <c r="A138" s="4" t="s">
        <v>154</v>
      </c>
      <c r="B138" s="6">
        <v>163</v>
      </c>
      <c r="C138" s="14">
        <v>125</v>
      </c>
      <c r="D138" s="7">
        <f t="shared" si="55"/>
        <v>0.7668711656441718</v>
      </c>
      <c r="E138" s="15">
        <v>5</v>
      </c>
      <c r="F138" s="5">
        <f t="shared" si="38"/>
        <v>0.04854368932038835</v>
      </c>
      <c r="G138" s="15">
        <v>0</v>
      </c>
      <c r="H138" s="5">
        <f t="shared" si="39"/>
        <v>0</v>
      </c>
      <c r="I138" s="15">
        <v>3</v>
      </c>
      <c r="J138" s="5">
        <f t="shared" si="40"/>
        <v>0.02912621359223301</v>
      </c>
      <c r="K138" s="15">
        <v>23</v>
      </c>
      <c r="L138" s="5">
        <f t="shared" si="41"/>
        <v>0.22330097087378642</v>
      </c>
      <c r="M138" s="15">
        <v>1</v>
      </c>
      <c r="N138" s="5">
        <f t="shared" si="42"/>
        <v>0.009708737864077669</v>
      </c>
      <c r="O138" s="15">
        <v>1</v>
      </c>
      <c r="P138" s="5">
        <f t="shared" si="43"/>
        <v>0.009708737864077669</v>
      </c>
      <c r="Q138" s="15">
        <v>10</v>
      </c>
      <c r="R138" s="5">
        <f t="shared" si="44"/>
        <v>0.0970873786407767</v>
      </c>
      <c r="S138" s="15">
        <v>4</v>
      </c>
      <c r="T138" s="5">
        <f t="shared" si="45"/>
        <v>0.038834951456310676</v>
      </c>
      <c r="U138" s="15">
        <v>0</v>
      </c>
      <c r="V138" s="5">
        <f t="shared" si="46"/>
        <v>0</v>
      </c>
      <c r="W138" s="15">
        <v>3</v>
      </c>
      <c r="X138" s="5">
        <f t="shared" si="47"/>
        <v>0.02912621359223301</v>
      </c>
      <c r="Y138" s="15">
        <v>26</v>
      </c>
      <c r="Z138" s="5">
        <f t="shared" si="48"/>
        <v>0.2524271844660194</v>
      </c>
      <c r="AA138" s="15">
        <v>2</v>
      </c>
      <c r="AB138" s="5">
        <f t="shared" si="49"/>
        <v>0.019417475728155338</v>
      </c>
      <c r="AC138" s="15">
        <v>19</v>
      </c>
      <c r="AD138" s="5">
        <f t="shared" si="50"/>
        <v>0.18446601941747573</v>
      </c>
      <c r="AE138" s="15">
        <v>0</v>
      </c>
      <c r="AF138" s="5">
        <f t="shared" si="51"/>
        <v>0</v>
      </c>
      <c r="AG138" s="15">
        <v>6</v>
      </c>
      <c r="AH138" s="5">
        <f t="shared" si="52"/>
        <v>0.05825242718446602</v>
      </c>
      <c r="AI138" s="6">
        <f t="shared" si="53"/>
        <v>103</v>
      </c>
      <c r="AJ138" s="17">
        <v>19</v>
      </c>
      <c r="AK138" s="17">
        <v>0</v>
      </c>
      <c r="AL138" s="17">
        <v>3</v>
      </c>
      <c r="AM138" s="17">
        <v>0</v>
      </c>
      <c r="AN138" s="6">
        <f t="shared" si="56"/>
        <v>125</v>
      </c>
      <c r="AP138">
        <f t="shared" si="54"/>
      </c>
    </row>
    <row r="139" spans="1:42" ht="15">
      <c r="A139" s="4" t="s">
        <v>155</v>
      </c>
      <c r="B139" s="6">
        <v>435</v>
      </c>
      <c r="C139" s="14">
        <v>361</v>
      </c>
      <c r="D139" s="7">
        <f t="shared" si="55"/>
        <v>0.8298850574712644</v>
      </c>
      <c r="E139" s="15">
        <v>0</v>
      </c>
      <c r="F139" s="5">
        <f t="shared" si="38"/>
        <v>0</v>
      </c>
      <c r="G139" s="15">
        <v>1</v>
      </c>
      <c r="H139" s="5">
        <f t="shared" si="39"/>
        <v>0.00303951367781155</v>
      </c>
      <c r="I139" s="15">
        <v>3</v>
      </c>
      <c r="J139" s="5">
        <f t="shared" si="40"/>
        <v>0.00911854103343465</v>
      </c>
      <c r="K139" s="15">
        <v>85</v>
      </c>
      <c r="L139" s="5">
        <f t="shared" si="41"/>
        <v>0.25835866261398177</v>
      </c>
      <c r="M139" s="15">
        <v>3</v>
      </c>
      <c r="N139" s="5">
        <f t="shared" si="42"/>
        <v>0.00911854103343465</v>
      </c>
      <c r="O139" s="15">
        <v>1</v>
      </c>
      <c r="P139" s="5">
        <f t="shared" si="43"/>
        <v>0.00303951367781155</v>
      </c>
      <c r="Q139" s="15">
        <v>45</v>
      </c>
      <c r="R139" s="5">
        <f t="shared" si="44"/>
        <v>0.13677811550151975</v>
      </c>
      <c r="S139" s="15">
        <v>11</v>
      </c>
      <c r="T139" s="5">
        <f t="shared" si="45"/>
        <v>0.03343465045592705</v>
      </c>
      <c r="U139" s="15">
        <v>0</v>
      </c>
      <c r="V139" s="5">
        <f t="shared" si="46"/>
        <v>0</v>
      </c>
      <c r="W139" s="15">
        <v>16</v>
      </c>
      <c r="X139" s="5">
        <f t="shared" si="47"/>
        <v>0.0486322188449848</v>
      </c>
      <c r="Y139" s="15">
        <v>19</v>
      </c>
      <c r="Z139" s="5">
        <f t="shared" si="48"/>
        <v>0.057750759878419454</v>
      </c>
      <c r="AA139" s="15">
        <v>24</v>
      </c>
      <c r="AB139" s="5">
        <f t="shared" si="49"/>
        <v>0.0729483282674772</v>
      </c>
      <c r="AC139" s="15">
        <v>108</v>
      </c>
      <c r="AD139" s="5">
        <f t="shared" si="50"/>
        <v>0.3282674772036474</v>
      </c>
      <c r="AE139" s="15">
        <v>4</v>
      </c>
      <c r="AF139" s="5">
        <f t="shared" si="51"/>
        <v>0.0121580547112462</v>
      </c>
      <c r="AG139" s="15">
        <v>9</v>
      </c>
      <c r="AH139" s="5">
        <f t="shared" si="52"/>
        <v>0.02735562310030395</v>
      </c>
      <c r="AI139" s="6">
        <f t="shared" si="53"/>
        <v>329</v>
      </c>
      <c r="AJ139" s="17">
        <v>27</v>
      </c>
      <c r="AK139" s="17">
        <v>2</v>
      </c>
      <c r="AL139" s="17">
        <v>3</v>
      </c>
      <c r="AM139" s="17">
        <v>0</v>
      </c>
      <c r="AN139" s="6">
        <f t="shared" si="56"/>
        <v>361</v>
      </c>
      <c r="AP139">
        <f t="shared" si="54"/>
      </c>
    </row>
    <row r="140" spans="1:42" ht="15">
      <c r="A140" s="4" t="s">
        <v>156</v>
      </c>
      <c r="B140" s="6">
        <v>1252</v>
      </c>
      <c r="C140" s="14">
        <v>994</v>
      </c>
      <c r="D140" s="7">
        <f t="shared" si="55"/>
        <v>0.7939297124600639</v>
      </c>
      <c r="E140" s="15">
        <v>12</v>
      </c>
      <c r="F140" s="5">
        <f t="shared" si="38"/>
        <v>0.013186813186813187</v>
      </c>
      <c r="G140" s="15">
        <v>18</v>
      </c>
      <c r="H140" s="5">
        <f t="shared" si="39"/>
        <v>0.01978021978021978</v>
      </c>
      <c r="I140" s="15">
        <v>5</v>
      </c>
      <c r="J140" s="5">
        <f t="shared" si="40"/>
        <v>0.005494505494505495</v>
      </c>
      <c r="K140" s="15">
        <v>193</v>
      </c>
      <c r="L140" s="5">
        <f t="shared" si="41"/>
        <v>0.21208791208791208</v>
      </c>
      <c r="M140" s="15">
        <v>15</v>
      </c>
      <c r="N140" s="5">
        <f t="shared" si="42"/>
        <v>0.016483516483516484</v>
      </c>
      <c r="O140" s="15">
        <v>0</v>
      </c>
      <c r="P140" s="5">
        <f t="shared" si="43"/>
        <v>0</v>
      </c>
      <c r="Q140" s="15">
        <v>158</v>
      </c>
      <c r="R140" s="5">
        <f t="shared" si="44"/>
        <v>0.17362637362637362</v>
      </c>
      <c r="S140" s="15">
        <v>8</v>
      </c>
      <c r="T140" s="5">
        <f t="shared" si="45"/>
        <v>0.008791208791208791</v>
      </c>
      <c r="U140" s="15">
        <v>3</v>
      </c>
      <c r="V140" s="5">
        <f t="shared" si="46"/>
        <v>0.0032967032967032967</v>
      </c>
      <c r="W140" s="15">
        <v>71</v>
      </c>
      <c r="X140" s="5">
        <f t="shared" si="47"/>
        <v>0.07802197802197802</v>
      </c>
      <c r="Y140" s="15">
        <v>30</v>
      </c>
      <c r="Z140" s="5">
        <f t="shared" si="48"/>
        <v>0.03296703296703297</v>
      </c>
      <c r="AA140" s="15">
        <v>63</v>
      </c>
      <c r="AB140" s="5">
        <f t="shared" si="49"/>
        <v>0.06923076923076923</v>
      </c>
      <c r="AC140" s="15">
        <v>294</v>
      </c>
      <c r="AD140" s="5">
        <f t="shared" si="50"/>
        <v>0.3230769230769231</v>
      </c>
      <c r="AE140" s="15">
        <v>4</v>
      </c>
      <c r="AF140" s="5">
        <f t="shared" si="51"/>
        <v>0.004395604395604396</v>
      </c>
      <c r="AG140" s="15">
        <v>36</v>
      </c>
      <c r="AH140" s="5">
        <f t="shared" si="52"/>
        <v>0.03956043956043956</v>
      </c>
      <c r="AI140" s="6">
        <f t="shared" si="53"/>
        <v>910</v>
      </c>
      <c r="AJ140" s="17">
        <v>55</v>
      </c>
      <c r="AK140" s="17">
        <v>13</v>
      </c>
      <c r="AL140" s="17">
        <v>16</v>
      </c>
      <c r="AM140" s="17">
        <v>0</v>
      </c>
      <c r="AN140" s="6">
        <f t="shared" si="56"/>
        <v>994</v>
      </c>
      <c r="AP140">
        <f t="shared" si="54"/>
      </c>
    </row>
    <row r="141" spans="1:42" ht="15">
      <c r="A141" s="4" t="s">
        <v>157</v>
      </c>
      <c r="B141" s="6">
        <v>2189</v>
      </c>
      <c r="C141" s="14">
        <v>1722</v>
      </c>
      <c r="D141" s="7">
        <f t="shared" si="55"/>
        <v>0.7866605756052992</v>
      </c>
      <c r="E141" s="15">
        <v>11</v>
      </c>
      <c r="F141" s="5">
        <f t="shared" si="38"/>
        <v>0.007087628865979381</v>
      </c>
      <c r="G141" s="15">
        <v>13</v>
      </c>
      <c r="H141" s="5">
        <f t="shared" si="39"/>
        <v>0.008376288659793814</v>
      </c>
      <c r="I141" s="15">
        <v>17</v>
      </c>
      <c r="J141" s="5">
        <f t="shared" si="40"/>
        <v>0.01095360824742268</v>
      </c>
      <c r="K141" s="15">
        <v>421</v>
      </c>
      <c r="L141" s="5">
        <f t="shared" si="41"/>
        <v>0.2712628865979381</v>
      </c>
      <c r="M141" s="15">
        <v>33</v>
      </c>
      <c r="N141" s="5">
        <f t="shared" si="42"/>
        <v>0.021262886597938145</v>
      </c>
      <c r="O141" s="15">
        <v>3</v>
      </c>
      <c r="P141" s="5">
        <f t="shared" si="43"/>
        <v>0.0019329896907216496</v>
      </c>
      <c r="Q141" s="15">
        <v>268</v>
      </c>
      <c r="R141" s="5">
        <f t="shared" si="44"/>
        <v>0.17268041237113402</v>
      </c>
      <c r="S141" s="15">
        <v>41</v>
      </c>
      <c r="T141" s="5">
        <f t="shared" si="45"/>
        <v>0.026417525773195876</v>
      </c>
      <c r="U141" s="15">
        <v>11</v>
      </c>
      <c r="V141" s="5">
        <f t="shared" si="46"/>
        <v>0.007087628865979381</v>
      </c>
      <c r="W141" s="15">
        <v>107</v>
      </c>
      <c r="X141" s="5">
        <f t="shared" si="47"/>
        <v>0.06894329896907217</v>
      </c>
      <c r="Y141" s="15">
        <v>25</v>
      </c>
      <c r="Z141" s="5">
        <f t="shared" si="48"/>
        <v>0.01610824742268041</v>
      </c>
      <c r="AA141" s="15">
        <v>148</v>
      </c>
      <c r="AB141" s="5">
        <f t="shared" si="49"/>
        <v>0.09536082474226804</v>
      </c>
      <c r="AC141" s="15">
        <v>394</v>
      </c>
      <c r="AD141" s="5">
        <f t="shared" si="50"/>
        <v>0.2538659793814433</v>
      </c>
      <c r="AE141" s="15">
        <v>8</v>
      </c>
      <c r="AF141" s="5">
        <f t="shared" si="51"/>
        <v>0.005154639175257732</v>
      </c>
      <c r="AG141" s="15">
        <v>52</v>
      </c>
      <c r="AH141" s="5">
        <f t="shared" si="52"/>
        <v>0.03350515463917526</v>
      </c>
      <c r="AI141" s="6">
        <f t="shared" si="53"/>
        <v>1552</v>
      </c>
      <c r="AJ141" s="17">
        <v>101</v>
      </c>
      <c r="AK141" s="17">
        <v>21</v>
      </c>
      <c r="AL141" s="17">
        <v>48</v>
      </c>
      <c r="AM141" s="17">
        <v>0</v>
      </c>
      <c r="AN141" s="6">
        <f t="shared" si="56"/>
        <v>1722</v>
      </c>
      <c r="AP141">
        <f t="shared" si="54"/>
      </c>
    </row>
    <row r="142" spans="1:42" ht="15">
      <c r="A142" s="4" t="s">
        <v>158</v>
      </c>
      <c r="B142" s="6">
        <v>870</v>
      </c>
      <c r="C142" s="14">
        <v>729</v>
      </c>
      <c r="D142" s="7">
        <f t="shared" si="55"/>
        <v>0.8379310344827586</v>
      </c>
      <c r="E142" s="15">
        <v>15</v>
      </c>
      <c r="F142" s="5">
        <f t="shared" si="38"/>
        <v>0.023006134969325152</v>
      </c>
      <c r="G142" s="15">
        <v>0</v>
      </c>
      <c r="H142" s="5">
        <f t="shared" si="39"/>
        <v>0</v>
      </c>
      <c r="I142" s="15">
        <v>7</v>
      </c>
      <c r="J142" s="5">
        <f t="shared" si="40"/>
        <v>0.010736196319018405</v>
      </c>
      <c r="K142" s="15">
        <v>151</v>
      </c>
      <c r="L142" s="5">
        <f t="shared" si="41"/>
        <v>0.23159509202453987</v>
      </c>
      <c r="M142" s="15">
        <v>11</v>
      </c>
      <c r="N142" s="5">
        <f t="shared" si="42"/>
        <v>0.01687116564417178</v>
      </c>
      <c r="O142" s="15">
        <v>2</v>
      </c>
      <c r="P142" s="5">
        <f t="shared" si="43"/>
        <v>0.003067484662576687</v>
      </c>
      <c r="Q142" s="15">
        <v>59</v>
      </c>
      <c r="R142" s="5">
        <f t="shared" si="44"/>
        <v>0.09049079754601227</v>
      </c>
      <c r="S142" s="15">
        <v>12</v>
      </c>
      <c r="T142" s="5">
        <f t="shared" si="45"/>
        <v>0.018404907975460124</v>
      </c>
      <c r="U142" s="15">
        <v>6</v>
      </c>
      <c r="V142" s="5">
        <f t="shared" si="46"/>
        <v>0.009202453987730062</v>
      </c>
      <c r="W142" s="15">
        <v>53</v>
      </c>
      <c r="X142" s="5">
        <f t="shared" si="47"/>
        <v>0.08128834355828221</v>
      </c>
      <c r="Y142" s="15">
        <v>22</v>
      </c>
      <c r="Z142" s="5">
        <f t="shared" si="48"/>
        <v>0.03374233128834356</v>
      </c>
      <c r="AA142" s="15">
        <v>52</v>
      </c>
      <c r="AB142" s="5">
        <f t="shared" si="49"/>
        <v>0.07975460122699386</v>
      </c>
      <c r="AC142" s="15">
        <v>233</v>
      </c>
      <c r="AD142" s="5">
        <f t="shared" si="50"/>
        <v>0.35736196319018404</v>
      </c>
      <c r="AE142" s="15">
        <v>0</v>
      </c>
      <c r="AF142" s="5">
        <f t="shared" si="51"/>
        <v>0</v>
      </c>
      <c r="AG142" s="15">
        <v>29</v>
      </c>
      <c r="AH142" s="5">
        <f t="shared" si="52"/>
        <v>0.04447852760736196</v>
      </c>
      <c r="AI142" s="6">
        <f t="shared" si="53"/>
        <v>652</v>
      </c>
      <c r="AJ142" s="17">
        <v>52</v>
      </c>
      <c r="AK142" s="17">
        <v>7</v>
      </c>
      <c r="AL142" s="17">
        <v>18</v>
      </c>
      <c r="AM142" s="17">
        <v>0</v>
      </c>
      <c r="AN142" s="6">
        <f t="shared" si="56"/>
        <v>729</v>
      </c>
      <c r="AP142">
        <f t="shared" si="54"/>
      </c>
    </row>
    <row r="143" spans="1:42" ht="15">
      <c r="A143" s="4" t="s">
        <v>159</v>
      </c>
      <c r="B143" s="6">
        <v>730</v>
      </c>
      <c r="C143" s="14">
        <v>572</v>
      </c>
      <c r="D143" s="7">
        <f t="shared" si="55"/>
        <v>0.7835616438356164</v>
      </c>
      <c r="E143" s="15">
        <v>2</v>
      </c>
      <c r="F143" s="5">
        <f t="shared" si="38"/>
        <v>0.004149377593360996</v>
      </c>
      <c r="G143" s="15">
        <v>3</v>
      </c>
      <c r="H143" s="5">
        <f t="shared" si="39"/>
        <v>0.006224066390041493</v>
      </c>
      <c r="I143" s="15">
        <v>3</v>
      </c>
      <c r="J143" s="5">
        <f t="shared" si="40"/>
        <v>0.006224066390041493</v>
      </c>
      <c r="K143" s="15">
        <v>78</v>
      </c>
      <c r="L143" s="5">
        <f t="shared" si="41"/>
        <v>0.16182572614107885</v>
      </c>
      <c r="M143" s="15">
        <v>11</v>
      </c>
      <c r="N143" s="5">
        <f t="shared" si="42"/>
        <v>0.022821576763485476</v>
      </c>
      <c r="O143" s="15">
        <v>0</v>
      </c>
      <c r="P143" s="5">
        <f t="shared" si="43"/>
        <v>0</v>
      </c>
      <c r="Q143" s="15">
        <v>65</v>
      </c>
      <c r="R143" s="5">
        <f t="shared" si="44"/>
        <v>0.13485477178423236</v>
      </c>
      <c r="S143" s="15">
        <v>8</v>
      </c>
      <c r="T143" s="5">
        <f t="shared" si="45"/>
        <v>0.016597510373443983</v>
      </c>
      <c r="U143" s="15">
        <v>2</v>
      </c>
      <c r="V143" s="5">
        <f t="shared" si="46"/>
        <v>0.004149377593360996</v>
      </c>
      <c r="W143" s="15">
        <v>45</v>
      </c>
      <c r="X143" s="5">
        <f t="shared" si="47"/>
        <v>0.09336099585062241</v>
      </c>
      <c r="Y143" s="15">
        <v>10</v>
      </c>
      <c r="Z143" s="5">
        <f t="shared" si="48"/>
        <v>0.02074688796680498</v>
      </c>
      <c r="AA143" s="15">
        <v>56</v>
      </c>
      <c r="AB143" s="5">
        <f t="shared" si="49"/>
        <v>0.11618257261410789</v>
      </c>
      <c r="AC143" s="15">
        <v>182</v>
      </c>
      <c r="AD143" s="5">
        <f t="shared" si="50"/>
        <v>0.3775933609958506</v>
      </c>
      <c r="AE143" s="15">
        <v>1</v>
      </c>
      <c r="AF143" s="5">
        <f t="shared" si="51"/>
        <v>0.002074688796680498</v>
      </c>
      <c r="AG143" s="15">
        <v>16</v>
      </c>
      <c r="AH143" s="5">
        <f t="shared" si="52"/>
        <v>0.03319502074688797</v>
      </c>
      <c r="AI143" s="6">
        <f t="shared" si="53"/>
        <v>482</v>
      </c>
      <c r="AJ143" s="17">
        <v>44</v>
      </c>
      <c r="AK143" s="17">
        <v>13</v>
      </c>
      <c r="AL143" s="17">
        <v>33</v>
      </c>
      <c r="AM143" s="17">
        <v>0</v>
      </c>
      <c r="AN143" s="6">
        <f t="shared" si="56"/>
        <v>572</v>
      </c>
      <c r="AP143">
        <f t="shared" si="54"/>
      </c>
    </row>
    <row r="144" spans="1:42" ht="15">
      <c r="A144" s="4" t="s">
        <v>160</v>
      </c>
      <c r="B144" s="6">
        <v>570</v>
      </c>
      <c r="C144" s="14">
        <v>436</v>
      </c>
      <c r="D144" s="7">
        <f t="shared" si="55"/>
        <v>0.7649122807017544</v>
      </c>
      <c r="E144" s="15">
        <v>4</v>
      </c>
      <c r="F144" s="5">
        <f t="shared" si="38"/>
        <v>0.009900990099009901</v>
      </c>
      <c r="G144" s="15">
        <v>9</v>
      </c>
      <c r="H144" s="5">
        <f t="shared" si="39"/>
        <v>0.022277227722772276</v>
      </c>
      <c r="I144" s="15">
        <v>3</v>
      </c>
      <c r="J144" s="5">
        <f t="shared" si="40"/>
        <v>0.007425742574257425</v>
      </c>
      <c r="K144" s="15">
        <v>93</v>
      </c>
      <c r="L144" s="5">
        <f t="shared" si="41"/>
        <v>0.2301980198019802</v>
      </c>
      <c r="M144" s="15">
        <v>10</v>
      </c>
      <c r="N144" s="5">
        <f t="shared" si="42"/>
        <v>0.024752475247524754</v>
      </c>
      <c r="O144" s="15">
        <v>1</v>
      </c>
      <c r="P144" s="5">
        <f t="shared" si="43"/>
        <v>0.0024752475247524753</v>
      </c>
      <c r="Q144" s="15">
        <v>66</v>
      </c>
      <c r="R144" s="5">
        <f t="shared" si="44"/>
        <v>0.16336633663366337</v>
      </c>
      <c r="S144" s="15">
        <v>10</v>
      </c>
      <c r="T144" s="5">
        <f t="shared" si="45"/>
        <v>0.024752475247524754</v>
      </c>
      <c r="U144" s="15">
        <v>4</v>
      </c>
      <c r="V144" s="5">
        <f t="shared" si="46"/>
        <v>0.009900990099009901</v>
      </c>
      <c r="W144" s="15">
        <v>28</v>
      </c>
      <c r="X144" s="5">
        <f t="shared" si="47"/>
        <v>0.06930693069306931</v>
      </c>
      <c r="Y144" s="15">
        <v>2</v>
      </c>
      <c r="Z144" s="5">
        <f t="shared" si="48"/>
        <v>0.0049504950495049506</v>
      </c>
      <c r="AA144" s="15">
        <v>34</v>
      </c>
      <c r="AB144" s="5">
        <f t="shared" si="49"/>
        <v>0.08415841584158416</v>
      </c>
      <c r="AC144" s="15">
        <v>122</v>
      </c>
      <c r="AD144" s="5">
        <f t="shared" si="50"/>
        <v>0.30198019801980197</v>
      </c>
      <c r="AE144" s="15">
        <v>6</v>
      </c>
      <c r="AF144" s="5">
        <f t="shared" si="51"/>
        <v>0.01485148514851485</v>
      </c>
      <c r="AG144" s="15">
        <v>12</v>
      </c>
      <c r="AH144" s="5">
        <f t="shared" si="52"/>
        <v>0.0297029702970297</v>
      </c>
      <c r="AI144" s="6">
        <f t="shared" si="53"/>
        <v>404</v>
      </c>
      <c r="AJ144" s="17">
        <v>14</v>
      </c>
      <c r="AK144" s="17">
        <v>11</v>
      </c>
      <c r="AL144" s="17">
        <v>7</v>
      </c>
      <c r="AM144" s="17">
        <v>0</v>
      </c>
      <c r="AN144" s="6">
        <f t="shared" si="56"/>
        <v>436</v>
      </c>
      <c r="AP144">
        <f t="shared" si="54"/>
      </c>
    </row>
    <row r="145" spans="1:42" ht="15">
      <c r="A145" s="4" t="s">
        <v>161</v>
      </c>
      <c r="B145" s="6">
        <v>1079</v>
      </c>
      <c r="C145" s="14">
        <v>896</v>
      </c>
      <c r="D145" s="7">
        <f t="shared" si="55"/>
        <v>0.830398517145505</v>
      </c>
      <c r="E145" s="15">
        <v>11</v>
      </c>
      <c r="F145" s="5">
        <f t="shared" si="38"/>
        <v>0.013447432762836185</v>
      </c>
      <c r="G145" s="15">
        <v>14</v>
      </c>
      <c r="H145" s="5">
        <f t="shared" si="39"/>
        <v>0.017114914425427872</v>
      </c>
      <c r="I145" s="15">
        <v>4</v>
      </c>
      <c r="J145" s="5">
        <f t="shared" si="40"/>
        <v>0.004889975550122249</v>
      </c>
      <c r="K145" s="15">
        <v>175</v>
      </c>
      <c r="L145" s="5">
        <f t="shared" si="41"/>
        <v>0.2139364303178484</v>
      </c>
      <c r="M145" s="15">
        <v>21</v>
      </c>
      <c r="N145" s="5">
        <f t="shared" si="42"/>
        <v>0.02567237163814181</v>
      </c>
      <c r="O145" s="15">
        <v>0</v>
      </c>
      <c r="P145" s="5">
        <f t="shared" si="43"/>
        <v>0</v>
      </c>
      <c r="Q145" s="15">
        <v>101</v>
      </c>
      <c r="R145" s="5">
        <f t="shared" si="44"/>
        <v>0.1234718826405868</v>
      </c>
      <c r="S145" s="15">
        <v>13</v>
      </c>
      <c r="T145" s="5">
        <f t="shared" si="45"/>
        <v>0.01589242053789731</v>
      </c>
      <c r="U145" s="15">
        <v>1</v>
      </c>
      <c r="V145" s="5">
        <f t="shared" si="46"/>
        <v>0.0012224938875305623</v>
      </c>
      <c r="W145" s="15">
        <v>36</v>
      </c>
      <c r="X145" s="5">
        <f t="shared" si="47"/>
        <v>0.044009779951100246</v>
      </c>
      <c r="Y145" s="15">
        <v>13</v>
      </c>
      <c r="Z145" s="5">
        <f t="shared" si="48"/>
        <v>0.01589242053789731</v>
      </c>
      <c r="AA145" s="15">
        <v>67</v>
      </c>
      <c r="AB145" s="5">
        <f t="shared" si="49"/>
        <v>0.08190709046454768</v>
      </c>
      <c r="AC145" s="15">
        <v>332</v>
      </c>
      <c r="AD145" s="5">
        <f t="shared" si="50"/>
        <v>0.4058679706601467</v>
      </c>
      <c r="AE145" s="15">
        <v>8</v>
      </c>
      <c r="AF145" s="5">
        <f t="shared" si="51"/>
        <v>0.009779951100244499</v>
      </c>
      <c r="AG145" s="15">
        <v>22</v>
      </c>
      <c r="AH145" s="5">
        <f t="shared" si="52"/>
        <v>0.02689486552567237</v>
      </c>
      <c r="AI145" s="6">
        <f t="shared" si="53"/>
        <v>818</v>
      </c>
      <c r="AJ145" s="17">
        <v>58</v>
      </c>
      <c r="AK145" s="17">
        <v>9</v>
      </c>
      <c r="AL145" s="17">
        <v>11</v>
      </c>
      <c r="AM145" s="17">
        <v>0</v>
      </c>
      <c r="AN145" s="6">
        <f t="shared" si="56"/>
        <v>896</v>
      </c>
      <c r="AP145">
        <f t="shared" si="54"/>
      </c>
    </row>
    <row r="146" spans="1:42" ht="15">
      <c r="A146" s="4" t="s">
        <v>162</v>
      </c>
      <c r="B146" s="6">
        <v>1086</v>
      </c>
      <c r="C146" s="14">
        <v>863</v>
      </c>
      <c r="D146" s="7">
        <f t="shared" si="55"/>
        <v>0.7946593001841621</v>
      </c>
      <c r="E146" s="15">
        <v>5</v>
      </c>
      <c r="F146" s="5">
        <f t="shared" si="38"/>
        <v>0.006305170239596469</v>
      </c>
      <c r="G146" s="15">
        <v>9</v>
      </c>
      <c r="H146" s="5">
        <f t="shared" si="39"/>
        <v>0.011349306431273645</v>
      </c>
      <c r="I146" s="15">
        <v>4</v>
      </c>
      <c r="J146" s="5">
        <f t="shared" si="40"/>
        <v>0.005044136191677175</v>
      </c>
      <c r="K146" s="15">
        <v>220</v>
      </c>
      <c r="L146" s="5">
        <f t="shared" si="41"/>
        <v>0.27742749054224464</v>
      </c>
      <c r="M146" s="15">
        <v>12</v>
      </c>
      <c r="N146" s="5">
        <f t="shared" si="42"/>
        <v>0.015132408575031526</v>
      </c>
      <c r="O146" s="15">
        <v>1</v>
      </c>
      <c r="P146" s="5">
        <f t="shared" si="43"/>
        <v>0.0012610340479192938</v>
      </c>
      <c r="Q146" s="15">
        <v>118</v>
      </c>
      <c r="R146" s="5">
        <f t="shared" si="44"/>
        <v>0.14880201765447668</v>
      </c>
      <c r="S146" s="15">
        <v>14</v>
      </c>
      <c r="T146" s="5">
        <f t="shared" si="45"/>
        <v>0.017654476670870115</v>
      </c>
      <c r="U146" s="15">
        <v>9</v>
      </c>
      <c r="V146" s="5">
        <f t="shared" si="46"/>
        <v>0.011349306431273645</v>
      </c>
      <c r="W146" s="15">
        <v>42</v>
      </c>
      <c r="X146" s="5">
        <f t="shared" si="47"/>
        <v>0.05296343001261034</v>
      </c>
      <c r="Y146" s="15">
        <v>17</v>
      </c>
      <c r="Z146" s="5">
        <f t="shared" si="48"/>
        <v>0.021437578814627996</v>
      </c>
      <c r="AA146" s="15">
        <v>63</v>
      </c>
      <c r="AB146" s="5">
        <f t="shared" si="49"/>
        <v>0.07944514501891552</v>
      </c>
      <c r="AC146" s="15">
        <v>252</v>
      </c>
      <c r="AD146" s="5">
        <f t="shared" si="50"/>
        <v>0.31778058007566207</v>
      </c>
      <c r="AE146" s="15">
        <v>4</v>
      </c>
      <c r="AF146" s="5">
        <f t="shared" si="51"/>
        <v>0.005044136191677175</v>
      </c>
      <c r="AG146" s="15">
        <v>23</v>
      </c>
      <c r="AH146" s="5">
        <f t="shared" si="52"/>
        <v>0.029003783102143757</v>
      </c>
      <c r="AI146" s="6">
        <f t="shared" si="53"/>
        <v>793</v>
      </c>
      <c r="AJ146" s="17">
        <v>47</v>
      </c>
      <c r="AK146" s="17">
        <v>8</v>
      </c>
      <c r="AL146" s="17">
        <v>15</v>
      </c>
      <c r="AM146" s="17">
        <v>0</v>
      </c>
      <c r="AN146" s="6">
        <f t="shared" si="56"/>
        <v>863</v>
      </c>
      <c r="AP146">
        <f t="shared" si="54"/>
      </c>
    </row>
    <row r="147" spans="1:42" ht="15">
      <c r="A147" s="4" t="s">
        <v>163</v>
      </c>
      <c r="B147" s="6">
        <v>2371</v>
      </c>
      <c r="C147" s="14">
        <v>1943</v>
      </c>
      <c r="D147" s="7">
        <f t="shared" si="55"/>
        <v>0.8194854491775622</v>
      </c>
      <c r="E147" s="15">
        <v>9</v>
      </c>
      <c r="F147" s="5">
        <f t="shared" si="38"/>
        <v>0.005013927576601671</v>
      </c>
      <c r="G147" s="15">
        <v>12</v>
      </c>
      <c r="H147" s="5">
        <f t="shared" si="39"/>
        <v>0.006685236768802228</v>
      </c>
      <c r="I147" s="15">
        <v>24</v>
      </c>
      <c r="J147" s="5">
        <f t="shared" si="40"/>
        <v>0.013370473537604457</v>
      </c>
      <c r="K147" s="15">
        <v>313</v>
      </c>
      <c r="L147" s="5">
        <f t="shared" si="41"/>
        <v>0.17437325905292478</v>
      </c>
      <c r="M147" s="15">
        <v>35</v>
      </c>
      <c r="N147" s="5">
        <f t="shared" si="42"/>
        <v>0.019498607242339833</v>
      </c>
      <c r="O147" s="15">
        <v>1</v>
      </c>
      <c r="P147" s="5">
        <f t="shared" si="43"/>
        <v>0.0005571030640668524</v>
      </c>
      <c r="Q147" s="15">
        <v>325</v>
      </c>
      <c r="R147" s="5">
        <f t="shared" si="44"/>
        <v>0.181058495821727</v>
      </c>
      <c r="S147" s="15">
        <v>30</v>
      </c>
      <c r="T147" s="5">
        <f t="shared" si="45"/>
        <v>0.016713091922005572</v>
      </c>
      <c r="U147" s="15">
        <v>6</v>
      </c>
      <c r="V147" s="5">
        <f t="shared" si="46"/>
        <v>0.003342618384401114</v>
      </c>
      <c r="W147" s="15">
        <v>132</v>
      </c>
      <c r="X147" s="5">
        <f t="shared" si="47"/>
        <v>0.07353760445682452</v>
      </c>
      <c r="Y147" s="15">
        <v>53</v>
      </c>
      <c r="Z147" s="5">
        <f t="shared" si="48"/>
        <v>0.029526462395543174</v>
      </c>
      <c r="AA147" s="15">
        <v>126</v>
      </c>
      <c r="AB147" s="5">
        <f t="shared" si="49"/>
        <v>0.0701949860724234</v>
      </c>
      <c r="AC147" s="15">
        <v>659</v>
      </c>
      <c r="AD147" s="5">
        <f t="shared" si="50"/>
        <v>0.3671309192200557</v>
      </c>
      <c r="AE147" s="15">
        <v>11</v>
      </c>
      <c r="AF147" s="5">
        <f t="shared" si="51"/>
        <v>0.006128133704735376</v>
      </c>
      <c r="AG147" s="15">
        <v>59</v>
      </c>
      <c r="AH147" s="5">
        <f t="shared" si="52"/>
        <v>0.03286908077994429</v>
      </c>
      <c r="AI147" s="6">
        <f t="shared" si="53"/>
        <v>1795</v>
      </c>
      <c r="AJ147" s="17">
        <v>84</v>
      </c>
      <c r="AK147" s="17">
        <v>30</v>
      </c>
      <c r="AL147" s="17">
        <v>34</v>
      </c>
      <c r="AM147" s="17">
        <v>0</v>
      </c>
      <c r="AN147" s="6">
        <f t="shared" si="56"/>
        <v>1943</v>
      </c>
      <c r="AP147">
        <f t="shared" si="54"/>
      </c>
    </row>
    <row r="148" spans="1:42" ht="15">
      <c r="A148" s="4" t="s">
        <v>164</v>
      </c>
      <c r="B148" s="6">
        <v>2608</v>
      </c>
      <c r="C148" s="14">
        <v>2067</v>
      </c>
      <c r="D148" s="7">
        <f t="shared" si="55"/>
        <v>0.7925613496932515</v>
      </c>
      <c r="E148" s="15">
        <v>11</v>
      </c>
      <c r="F148" s="5">
        <f t="shared" si="38"/>
        <v>0.0062146892655367235</v>
      </c>
      <c r="G148" s="15">
        <v>50</v>
      </c>
      <c r="H148" s="5">
        <f t="shared" si="39"/>
        <v>0.02824858757062147</v>
      </c>
      <c r="I148" s="15">
        <v>9</v>
      </c>
      <c r="J148" s="5">
        <f t="shared" si="40"/>
        <v>0.005084745762711864</v>
      </c>
      <c r="K148" s="15">
        <v>314</v>
      </c>
      <c r="L148" s="5">
        <f t="shared" si="41"/>
        <v>0.17740112994350282</v>
      </c>
      <c r="M148" s="15">
        <v>19</v>
      </c>
      <c r="N148" s="5">
        <f t="shared" si="42"/>
        <v>0.010734463276836158</v>
      </c>
      <c r="O148" s="15">
        <v>5</v>
      </c>
      <c r="P148" s="5">
        <f t="shared" si="43"/>
        <v>0.002824858757062147</v>
      </c>
      <c r="Q148" s="15">
        <v>203</v>
      </c>
      <c r="R148" s="5">
        <f t="shared" si="44"/>
        <v>0.11468926553672316</v>
      </c>
      <c r="S148" s="15">
        <v>43</v>
      </c>
      <c r="T148" s="5">
        <f t="shared" si="45"/>
        <v>0.024293785310734464</v>
      </c>
      <c r="U148" s="15">
        <v>3</v>
      </c>
      <c r="V148" s="5">
        <f t="shared" si="46"/>
        <v>0.001694915254237288</v>
      </c>
      <c r="W148" s="15">
        <v>108</v>
      </c>
      <c r="X148" s="5">
        <f t="shared" si="47"/>
        <v>0.061016949152542375</v>
      </c>
      <c r="Y148" s="15">
        <v>89</v>
      </c>
      <c r="Z148" s="5">
        <f t="shared" si="48"/>
        <v>0.05028248587570622</v>
      </c>
      <c r="AA148" s="15">
        <v>259</v>
      </c>
      <c r="AB148" s="5">
        <f t="shared" si="49"/>
        <v>0.14632768361581922</v>
      </c>
      <c r="AC148" s="15">
        <v>613</v>
      </c>
      <c r="AD148" s="5">
        <f t="shared" si="50"/>
        <v>0.3463276836158192</v>
      </c>
      <c r="AE148" s="15">
        <v>10</v>
      </c>
      <c r="AF148" s="5">
        <f t="shared" si="51"/>
        <v>0.005649717514124294</v>
      </c>
      <c r="AG148" s="15">
        <v>34</v>
      </c>
      <c r="AH148" s="5">
        <f t="shared" si="52"/>
        <v>0.0192090395480226</v>
      </c>
      <c r="AI148" s="6">
        <f t="shared" si="53"/>
        <v>1770</v>
      </c>
      <c r="AJ148" s="17">
        <v>203</v>
      </c>
      <c r="AK148" s="17">
        <v>32</v>
      </c>
      <c r="AL148" s="17">
        <v>62</v>
      </c>
      <c r="AM148" s="17">
        <v>0</v>
      </c>
      <c r="AN148" s="6">
        <f t="shared" si="56"/>
        <v>2067</v>
      </c>
      <c r="AP148">
        <f t="shared" si="54"/>
      </c>
    </row>
    <row r="149" spans="1:42" ht="15">
      <c r="A149" s="4" t="s">
        <v>165</v>
      </c>
      <c r="B149" s="6">
        <v>275</v>
      </c>
      <c r="C149" s="14">
        <v>238</v>
      </c>
      <c r="D149" s="7">
        <f t="shared" si="55"/>
        <v>0.8654545454545455</v>
      </c>
      <c r="E149" s="15">
        <v>0</v>
      </c>
      <c r="F149" s="5">
        <f t="shared" si="38"/>
        <v>0</v>
      </c>
      <c r="G149" s="15">
        <v>5</v>
      </c>
      <c r="H149" s="5">
        <f t="shared" si="39"/>
        <v>0.023809523809523808</v>
      </c>
      <c r="I149" s="15">
        <v>5</v>
      </c>
      <c r="J149" s="5">
        <f t="shared" si="40"/>
        <v>0.023809523809523808</v>
      </c>
      <c r="K149" s="15">
        <v>41</v>
      </c>
      <c r="L149" s="5">
        <f t="shared" si="41"/>
        <v>0.19523809523809524</v>
      </c>
      <c r="M149" s="15">
        <v>6</v>
      </c>
      <c r="N149" s="5">
        <f t="shared" si="42"/>
        <v>0.02857142857142857</v>
      </c>
      <c r="O149" s="15">
        <v>0</v>
      </c>
      <c r="P149" s="5">
        <f t="shared" si="43"/>
        <v>0</v>
      </c>
      <c r="Q149" s="15">
        <v>40</v>
      </c>
      <c r="R149" s="5">
        <f t="shared" si="44"/>
        <v>0.19047619047619047</v>
      </c>
      <c r="S149" s="15">
        <v>6</v>
      </c>
      <c r="T149" s="5">
        <f t="shared" si="45"/>
        <v>0.02857142857142857</v>
      </c>
      <c r="U149" s="15">
        <v>0</v>
      </c>
      <c r="V149" s="5">
        <f t="shared" si="46"/>
        <v>0</v>
      </c>
      <c r="W149" s="15">
        <v>24</v>
      </c>
      <c r="X149" s="5">
        <f t="shared" si="47"/>
        <v>0.11428571428571428</v>
      </c>
      <c r="Y149" s="15">
        <v>10</v>
      </c>
      <c r="Z149" s="5">
        <f t="shared" si="48"/>
        <v>0.047619047619047616</v>
      </c>
      <c r="AA149" s="15">
        <v>21</v>
      </c>
      <c r="AB149" s="5">
        <f t="shared" si="49"/>
        <v>0.1</v>
      </c>
      <c r="AC149" s="15">
        <v>44</v>
      </c>
      <c r="AD149" s="5">
        <f t="shared" si="50"/>
        <v>0.20952380952380953</v>
      </c>
      <c r="AE149" s="15">
        <v>1</v>
      </c>
      <c r="AF149" s="5">
        <f t="shared" si="51"/>
        <v>0.004761904761904762</v>
      </c>
      <c r="AG149" s="15">
        <v>7</v>
      </c>
      <c r="AH149" s="5">
        <f t="shared" si="52"/>
        <v>0.03333333333333333</v>
      </c>
      <c r="AI149" s="6">
        <f t="shared" si="53"/>
        <v>210</v>
      </c>
      <c r="AJ149" s="17">
        <v>13</v>
      </c>
      <c r="AK149" s="17">
        <v>4</v>
      </c>
      <c r="AL149" s="17">
        <v>11</v>
      </c>
      <c r="AM149" s="17">
        <v>0</v>
      </c>
      <c r="AN149" s="6">
        <f t="shared" si="56"/>
        <v>238</v>
      </c>
      <c r="AP149">
        <f t="shared" si="54"/>
      </c>
    </row>
    <row r="150" spans="1:42" ht="15">
      <c r="A150" s="4" t="s">
        <v>166</v>
      </c>
      <c r="B150" s="6">
        <v>529</v>
      </c>
      <c r="C150" s="14">
        <v>431</v>
      </c>
      <c r="D150" s="7">
        <f t="shared" si="55"/>
        <v>0.8147448015122873</v>
      </c>
      <c r="E150" s="15">
        <v>3</v>
      </c>
      <c r="F150" s="5">
        <f t="shared" si="38"/>
        <v>0.008130081300813009</v>
      </c>
      <c r="G150" s="15">
        <v>2</v>
      </c>
      <c r="H150" s="5">
        <f t="shared" si="39"/>
        <v>0.005420054200542005</v>
      </c>
      <c r="I150" s="15">
        <v>2</v>
      </c>
      <c r="J150" s="5">
        <f t="shared" si="40"/>
        <v>0.005420054200542005</v>
      </c>
      <c r="K150" s="15">
        <v>52</v>
      </c>
      <c r="L150" s="5">
        <f t="shared" si="41"/>
        <v>0.14092140921409213</v>
      </c>
      <c r="M150" s="15">
        <v>2</v>
      </c>
      <c r="N150" s="5">
        <f t="shared" si="42"/>
        <v>0.005420054200542005</v>
      </c>
      <c r="O150" s="15">
        <v>2</v>
      </c>
      <c r="P150" s="5">
        <f t="shared" si="43"/>
        <v>0.005420054200542005</v>
      </c>
      <c r="Q150" s="15">
        <v>39</v>
      </c>
      <c r="R150" s="5">
        <f t="shared" si="44"/>
        <v>0.10569105691056911</v>
      </c>
      <c r="S150" s="15">
        <v>5</v>
      </c>
      <c r="T150" s="5">
        <f t="shared" si="45"/>
        <v>0.013550135501355014</v>
      </c>
      <c r="U150" s="15">
        <v>2</v>
      </c>
      <c r="V150" s="5">
        <f t="shared" si="46"/>
        <v>0.005420054200542005</v>
      </c>
      <c r="W150" s="15">
        <v>25</v>
      </c>
      <c r="X150" s="5">
        <f t="shared" si="47"/>
        <v>0.06775067750677506</v>
      </c>
      <c r="Y150" s="15">
        <v>18</v>
      </c>
      <c r="Z150" s="5">
        <f t="shared" si="48"/>
        <v>0.04878048780487805</v>
      </c>
      <c r="AA150" s="15">
        <v>50</v>
      </c>
      <c r="AB150" s="5">
        <f t="shared" si="49"/>
        <v>0.13550135501355012</v>
      </c>
      <c r="AC150" s="15">
        <v>160</v>
      </c>
      <c r="AD150" s="5">
        <f t="shared" si="50"/>
        <v>0.43360433604336046</v>
      </c>
      <c r="AE150" s="15">
        <v>1</v>
      </c>
      <c r="AF150" s="5">
        <f t="shared" si="51"/>
        <v>0.0027100271002710027</v>
      </c>
      <c r="AG150" s="15">
        <v>6</v>
      </c>
      <c r="AH150" s="5">
        <f t="shared" si="52"/>
        <v>0.016260162601626018</v>
      </c>
      <c r="AI150" s="6">
        <f t="shared" si="53"/>
        <v>369</v>
      </c>
      <c r="AJ150" s="17">
        <v>46</v>
      </c>
      <c r="AK150" s="17">
        <v>4</v>
      </c>
      <c r="AL150" s="17">
        <v>12</v>
      </c>
      <c r="AM150" s="17">
        <v>0</v>
      </c>
      <c r="AN150" s="6">
        <f t="shared" si="56"/>
        <v>431</v>
      </c>
      <c r="AP150">
        <f t="shared" si="54"/>
      </c>
    </row>
    <row r="151" spans="1:42" ht="15">
      <c r="A151" s="4" t="s">
        <v>167</v>
      </c>
      <c r="B151" s="6">
        <v>670</v>
      </c>
      <c r="C151" s="14">
        <v>515</v>
      </c>
      <c r="D151" s="7">
        <f t="shared" si="55"/>
        <v>0.7686567164179104</v>
      </c>
      <c r="E151" s="15">
        <v>1</v>
      </c>
      <c r="F151" s="5">
        <f t="shared" si="38"/>
        <v>0.002070393374741201</v>
      </c>
      <c r="G151" s="15">
        <v>2</v>
      </c>
      <c r="H151" s="5">
        <f t="shared" si="39"/>
        <v>0.004140786749482402</v>
      </c>
      <c r="I151" s="15">
        <v>8</v>
      </c>
      <c r="J151" s="5">
        <f t="shared" si="40"/>
        <v>0.016563146997929608</v>
      </c>
      <c r="K151" s="15">
        <v>88</v>
      </c>
      <c r="L151" s="5">
        <f t="shared" si="41"/>
        <v>0.18219461697722567</v>
      </c>
      <c r="M151" s="15">
        <v>5</v>
      </c>
      <c r="N151" s="5">
        <f t="shared" si="42"/>
        <v>0.010351966873706004</v>
      </c>
      <c r="O151" s="15">
        <v>1</v>
      </c>
      <c r="P151" s="5">
        <f t="shared" si="43"/>
        <v>0.002070393374741201</v>
      </c>
      <c r="Q151" s="15">
        <v>63</v>
      </c>
      <c r="R151" s="5">
        <f t="shared" si="44"/>
        <v>0.13043478260869565</v>
      </c>
      <c r="S151" s="15">
        <v>12</v>
      </c>
      <c r="T151" s="5">
        <f t="shared" si="45"/>
        <v>0.024844720496894408</v>
      </c>
      <c r="U151" s="15">
        <v>2</v>
      </c>
      <c r="V151" s="5">
        <f t="shared" si="46"/>
        <v>0.004140786749482402</v>
      </c>
      <c r="W151" s="15">
        <v>74</v>
      </c>
      <c r="X151" s="5">
        <f t="shared" si="47"/>
        <v>0.15320910973084886</v>
      </c>
      <c r="Y151" s="15">
        <v>9</v>
      </c>
      <c r="Z151" s="5">
        <f t="shared" si="48"/>
        <v>0.018633540372670808</v>
      </c>
      <c r="AA151" s="15">
        <v>37</v>
      </c>
      <c r="AB151" s="5">
        <f t="shared" si="49"/>
        <v>0.07660455486542443</v>
      </c>
      <c r="AC151" s="15">
        <v>162</v>
      </c>
      <c r="AD151" s="5">
        <f t="shared" si="50"/>
        <v>0.33540372670807456</v>
      </c>
      <c r="AE151" s="15">
        <v>2</v>
      </c>
      <c r="AF151" s="5">
        <f t="shared" si="51"/>
        <v>0.004140786749482402</v>
      </c>
      <c r="AG151" s="15">
        <v>17</v>
      </c>
      <c r="AH151" s="5">
        <f t="shared" si="52"/>
        <v>0.035196687370600416</v>
      </c>
      <c r="AI151" s="6">
        <f t="shared" si="53"/>
        <v>483</v>
      </c>
      <c r="AJ151" s="17">
        <v>11</v>
      </c>
      <c r="AK151" s="17">
        <v>10</v>
      </c>
      <c r="AL151" s="17">
        <v>11</v>
      </c>
      <c r="AM151" s="17">
        <v>0</v>
      </c>
      <c r="AN151" s="6">
        <f t="shared" si="56"/>
        <v>515</v>
      </c>
      <c r="AP151">
        <f t="shared" si="54"/>
      </c>
    </row>
    <row r="152" spans="1:42" ht="15">
      <c r="A152" s="4" t="s">
        <v>168</v>
      </c>
      <c r="B152" s="6">
        <v>936</v>
      </c>
      <c r="C152" s="14">
        <v>712</v>
      </c>
      <c r="D152" s="7">
        <f t="shared" si="55"/>
        <v>0.7606837606837606</v>
      </c>
      <c r="E152" s="15">
        <v>3</v>
      </c>
      <c r="F152" s="5">
        <f t="shared" si="38"/>
        <v>0.004418262150220913</v>
      </c>
      <c r="G152" s="15">
        <v>12</v>
      </c>
      <c r="H152" s="5">
        <f t="shared" si="39"/>
        <v>0.017673048600883652</v>
      </c>
      <c r="I152" s="15">
        <v>13</v>
      </c>
      <c r="J152" s="5">
        <f t="shared" si="40"/>
        <v>0.01914580265095729</v>
      </c>
      <c r="K152" s="15">
        <v>89</v>
      </c>
      <c r="L152" s="5">
        <f t="shared" si="41"/>
        <v>0.13107511045655376</v>
      </c>
      <c r="M152" s="15">
        <v>14</v>
      </c>
      <c r="N152" s="5">
        <f t="shared" si="42"/>
        <v>0.020618556701030927</v>
      </c>
      <c r="O152" s="15">
        <v>0</v>
      </c>
      <c r="P152" s="5">
        <f t="shared" si="43"/>
        <v>0</v>
      </c>
      <c r="Q152" s="15">
        <v>116</v>
      </c>
      <c r="R152" s="5">
        <f t="shared" si="44"/>
        <v>0.17083946980854198</v>
      </c>
      <c r="S152" s="15">
        <v>20</v>
      </c>
      <c r="T152" s="5">
        <f t="shared" si="45"/>
        <v>0.029455081001472753</v>
      </c>
      <c r="U152" s="15">
        <v>1</v>
      </c>
      <c r="V152" s="5">
        <f t="shared" si="46"/>
        <v>0.0014727540500736377</v>
      </c>
      <c r="W152" s="15">
        <v>33</v>
      </c>
      <c r="X152" s="5">
        <f t="shared" si="47"/>
        <v>0.048600883652430045</v>
      </c>
      <c r="Y152" s="15">
        <v>16</v>
      </c>
      <c r="Z152" s="5">
        <f t="shared" si="48"/>
        <v>0.023564064801178203</v>
      </c>
      <c r="AA152" s="15">
        <v>84</v>
      </c>
      <c r="AB152" s="5">
        <f t="shared" si="49"/>
        <v>0.12371134020618557</v>
      </c>
      <c r="AC152" s="15">
        <v>261</v>
      </c>
      <c r="AD152" s="5">
        <f t="shared" si="50"/>
        <v>0.38438880706921946</v>
      </c>
      <c r="AE152" s="15">
        <v>2</v>
      </c>
      <c r="AF152" s="5">
        <f t="shared" si="51"/>
        <v>0.0029455081001472753</v>
      </c>
      <c r="AG152" s="15">
        <v>15</v>
      </c>
      <c r="AH152" s="5">
        <f t="shared" si="52"/>
        <v>0.022091310751104567</v>
      </c>
      <c r="AI152" s="6">
        <f t="shared" si="53"/>
        <v>679</v>
      </c>
      <c r="AJ152" s="17">
        <v>14</v>
      </c>
      <c r="AK152" s="17">
        <v>5</v>
      </c>
      <c r="AL152" s="17">
        <v>14</v>
      </c>
      <c r="AM152" s="17">
        <v>0</v>
      </c>
      <c r="AN152" s="6">
        <f t="shared" si="56"/>
        <v>712</v>
      </c>
      <c r="AP152">
        <f t="shared" si="54"/>
      </c>
    </row>
    <row r="153" spans="1:42" ht="15">
      <c r="A153" s="4" t="s">
        <v>169</v>
      </c>
      <c r="B153" s="6">
        <v>963</v>
      </c>
      <c r="C153" s="14">
        <v>794</v>
      </c>
      <c r="D153" s="7">
        <f t="shared" si="55"/>
        <v>0.8245067497403946</v>
      </c>
      <c r="E153" s="15">
        <v>10</v>
      </c>
      <c r="F153" s="5">
        <f t="shared" si="38"/>
        <v>0.014025245441795231</v>
      </c>
      <c r="G153" s="15">
        <v>4</v>
      </c>
      <c r="H153" s="5">
        <f t="shared" si="39"/>
        <v>0.005610098176718092</v>
      </c>
      <c r="I153" s="15">
        <v>2</v>
      </c>
      <c r="J153" s="5">
        <f t="shared" si="40"/>
        <v>0.002805049088359046</v>
      </c>
      <c r="K153" s="15">
        <v>121</v>
      </c>
      <c r="L153" s="5">
        <f t="shared" si="41"/>
        <v>0.1697054698457223</v>
      </c>
      <c r="M153" s="15">
        <v>12</v>
      </c>
      <c r="N153" s="5">
        <f t="shared" si="42"/>
        <v>0.016830294530154277</v>
      </c>
      <c r="O153" s="15">
        <v>2</v>
      </c>
      <c r="P153" s="5">
        <f t="shared" si="43"/>
        <v>0.002805049088359046</v>
      </c>
      <c r="Q153" s="15">
        <v>155</v>
      </c>
      <c r="R153" s="5">
        <f t="shared" si="44"/>
        <v>0.21739130434782608</v>
      </c>
      <c r="S153" s="15">
        <v>14</v>
      </c>
      <c r="T153" s="5">
        <f t="shared" si="45"/>
        <v>0.019635343618513323</v>
      </c>
      <c r="U153" s="15">
        <v>10</v>
      </c>
      <c r="V153" s="5">
        <f t="shared" si="46"/>
        <v>0.014025245441795231</v>
      </c>
      <c r="W153" s="15">
        <v>67</v>
      </c>
      <c r="X153" s="5">
        <f t="shared" si="47"/>
        <v>0.09396914446002805</v>
      </c>
      <c r="Y153" s="15">
        <v>4</v>
      </c>
      <c r="Z153" s="5">
        <f t="shared" si="48"/>
        <v>0.005610098176718092</v>
      </c>
      <c r="AA153" s="15">
        <v>73</v>
      </c>
      <c r="AB153" s="5">
        <f t="shared" si="49"/>
        <v>0.10238429172510519</v>
      </c>
      <c r="AC153" s="15">
        <v>215</v>
      </c>
      <c r="AD153" s="5">
        <f t="shared" si="50"/>
        <v>0.3015427769985975</v>
      </c>
      <c r="AE153" s="15">
        <v>3</v>
      </c>
      <c r="AF153" s="5">
        <f t="shared" si="51"/>
        <v>0.004207573632538569</v>
      </c>
      <c r="AG153" s="15">
        <v>21</v>
      </c>
      <c r="AH153" s="5">
        <f t="shared" si="52"/>
        <v>0.029453015427769985</v>
      </c>
      <c r="AI153" s="6">
        <f t="shared" si="53"/>
        <v>713</v>
      </c>
      <c r="AJ153" s="17">
        <v>44</v>
      </c>
      <c r="AK153" s="17">
        <v>8</v>
      </c>
      <c r="AL153" s="17">
        <v>29</v>
      </c>
      <c r="AM153" s="17">
        <v>0</v>
      </c>
      <c r="AN153" s="6">
        <f t="shared" si="56"/>
        <v>794</v>
      </c>
      <c r="AP153">
        <f t="shared" si="54"/>
      </c>
    </row>
    <row r="154" spans="1:42" ht="15">
      <c r="A154" s="4" t="s">
        <v>170</v>
      </c>
      <c r="B154" s="6">
        <v>556</v>
      </c>
      <c r="C154" s="14">
        <v>475</v>
      </c>
      <c r="D154" s="7">
        <f t="shared" si="55"/>
        <v>0.85431654676259</v>
      </c>
      <c r="E154" s="15">
        <v>1</v>
      </c>
      <c r="F154" s="5">
        <f t="shared" si="38"/>
        <v>0.002347417840375587</v>
      </c>
      <c r="G154" s="15">
        <v>3</v>
      </c>
      <c r="H154" s="5">
        <f t="shared" si="39"/>
        <v>0.007042253521126761</v>
      </c>
      <c r="I154" s="15">
        <v>0</v>
      </c>
      <c r="J154" s="5">
        <f t="shared" si="40"/>
        <v>0</v>
      </c>
      <c r="K154" s="15">
        <v>47</v>
      </c>
      <c r="L154" s="5">
        <f t="shared" si="41"/>
        <v>0.11032863849765258</v>
      </c>
      <c r="M154" s="15">
        <v>1</v>
      </c>
      <c r="N154" s="5">
        <f t="shared" si="42"/>
        <v>0.002347417840375587</v>
      </c>
      <c r="O154" s="15">
        <v>0</v>
      </c>
      <c r="P154" s="5">
        <f t="shared" si="43"/>
        <v>0</v>
      </c>
      <c r="Q154" s="15">
        <v>78</v>
      </c>
      <c r="R154" s="5">
        <f t="shared" si="44"/>
        <v>0.18309859154929578</v>
      </c>
      <c r="S154" s="15">
        <v>7</v>
      </c>
      <c r="T154" s="5">
        <f t="shared" si="45"/>
        <v>0.01643192488262911</v>
      </c>
      <c r="U154" s="15">
        <v>0</v>
      </c>
      <c r="V154" s="5">
        <f t="shared" si="46"/>
        <v>0</v>
      </c>
      <c r="W154" s="15">
        <v>39</v>
      </c>
      <c r="X154" s="5">
        <f t="shared" si="47"/>
        <v>0.09154929577464789</v>
      </c>
      <c r="Y154" s="15">
        <v>20</v>
      </c>
      <c r="Z154" s="5">
        <f t="shared" si="48"/>
        <v>0.046948356807511735</v>
      </c>
      <c r="AA154" s="15">
        <v>57</v>
      </c>
      <c r="AB154" s="5">
        <f t="shared" si="49"/>
        <v>0.13380281690140844</v>
      </c>
      <c r="AC154" s="15">
        <v>166</v>
      </c>
      <c r="AD154" s="5">
        <f t="shared" si="50"/>
        <v>0.38967136150234744</v>
      </c>
      <c r="AE154" s="15">
        <v>1</v>
      </c>
      <c r="AF154" s="5">
        <f t="shared" si="51"/>
        <v>0.002347417840375587</v>
      </c>
      <c r="AG154" s="15">
        <v>6</v>
      </c>
      <c r="AH154" s="5">
        <f t="shared" si="52"/>
        <v>0.014084507042253521</v>
      </c>
      <c r="AI154" s="6">
        <f t="shared" si="53"/>
        <v>426</v>
      </c>
      <c r="AJ154" s="17">
        <v>21</v>
      </c>
      <c r="AK154" s="17">
        <v>13</v>
      </c>
      <c r="AL154" s="17">
        <v>15</v>
      </c>
      <c r="AM154" s="17">
        <v>0</v>
      </c>
      <c r="AN154" s="6">
        <f t="shared" si="56"/>
        <v>475</v>
      </c>
      <c r="AP154">
        <f t="shared" si="54"/>
      </c>
    </row>
    <row r="155" spans="1:42" ht="15">
      <c r="A155" s="4" t="s">
        <v>171</v>
      </c>
      <c r="B155" s="6">
        <v>907</v>
      </c>
      <c r="C155" s="14">
        <v>693</v>
      </c>
      <c r="D155" s="7">
        <f t="shared" si="55"/>
        <v>0.7640573318632855</v>
      </c>
      <c r="E155" s="15">
        <v>7</v>
      </c>
      <c r="F155" s="5">
        <f t="shared" si="38"/>
        <v>0.011475409836065573</v>
      </c>
      <c r="G155" s="15">
        <v>2</v>
      </c>
      <c r="H155" s="5">
        <f t="shared" si="39"/>
        <v>0.003278688524590164</v>
      </c>
      <c r="I155" s="15">
        <v>9</v>
      </c>
      <c r="J155" s="5">
        <f t="shared" si="40"/>
        <v>0.014754098360655738</v>
      </c>
      <c r="K155" s="15">
        <v>106</v>
      </c>
      <c r="L155" s="5">
        <f t="shared" si="41"/>
        <v>0.1737704918032787</v>
      </c>
      <c r="M155" s="15">
        <v>18</v>
      </c>
      <c r="N155" s="5">
        <f t="shared" si="42"/>
        <v>0.029508196721311476</v>
      </c>
      <c r="O155" s="15">
        <v>2</v>
      </c>
      <c r="P155" s="5">
        <f t="shared" si="43"/>
        <v>0.003278688524590164</v>
      </c>
      <c r="Q155" s="15">
        <v>124</v>
      </c>
      <c r="R155" s="5">
        <f t="shared" si="44"/>
        <v>0.20327868852459016</v>
      </c>
      <c r="S155" s="15">
        <v>11</v>
      </c>
      <c r="T155" s="5">
        <f t="shared" si="45"/>
        <v>0.018032786885245903</v>
      </c>
      <c r="U155" s="15">
        <v>11</v>
      </c>
      <c r="V155" s="5">
        <f t="shared" si="46"/>
        <v>0.018032786885245903</v>
      </c>
      <c r="W155" s="15">
        <v>19</v>
      </c>
      <c r="X155" s="5">
        <f t="shared" si="47"/>
        <v>0.03114754098360656</v>
      </c>
      <c r="Y155" s="15">
        <v>56</v>
      </c>
      <c r="Z155" s="5">
        <f t="shared" si="48"/>
        <v>0.09180327868852459</v>
      </c>
      <c r="AA155" s="15">
        <v>41</v>
      </c>
      <c r="AB155" s="5">
        <f t="shared" si="49"/>
        <v>0.06721311475409836</v>
      </c>
      <c r="AC155" s="15">
        <v>176</v>
      </c>
      <c r="AD155" s="5">
        <f t="shared" si="50"/>
        <v>0.28852459016393445</v>
      </c>
      <c r="AE155" s="15">
        <v>7</v>
      </c>
      <c r="AF155" s="5">
        <f t="shared" si="51"/>
        <v>0.011475409836065573</v>
      </c>
      <c r="AG155" s="15">
        <v>21</v>
      </c>
      <c r="AH155" s="5">
        <f t="shared" si="52"/>
        <v>0.03442622950819672</v>
      </c>
      <c r="AI155" s="6">
        <f t="shared" si="53"/>
        <v>610</v>
      </c>
      <c r="AJ155" s="17">
        <v>42</v>
      </c>
      <c r="AK155" s="17">
        <v>8</v>
      </c>
      <c r="AL155" s="17">
        <v>33</v>
      </c>
      <c r="AM155" s="17">
        <v>0</v>
      </c>
      <c r="AN155" s="6">
        <f t="shared" si="56"/>
        <v>693</v>
      </c>
      <c r="AP155">
        <f t="shared" si="54"/>
      </c>
    </row>
    <row r="156" spans="1:42" ht="15">
      <c r="A156" s="4" t="s">
        <v>172</v>
      </c>
      <c r="B156" s="6">
        <v>3536</v>
      </c>
      <c r="C156" s="14">
        <v>2871</v>
      </c>
      <c r="D156" s="7">
        <f t="shared" si="55"/>
        <v>0.8119343891402715</v>
      </c>
      <c r="E156" s="15">
        <v>13</v>
      </c>
      <c r="F156" s="5">
        <f t="shared" si="38"/>
        <v>0.004872563718140929</v>
      </c>
      <c r="G156" s="15">
        <v>10</v>
      </c>
      <c r="H156" s="5">
        <f t="shared" si="39"/>
        <v>0.0037481259370314842</v>
      </c>
      <c r="I156" s="15">
        <v>32</v>
      </c>
      <c r="J156" s="5">
        <f t="shared" si="40"/>
        <v>0.01199400299850075</v>
      </c>
      <c r="K156" s="15">
        <v>778</v>
      </c>
      <c r="L156" s="5">
        <f t="shared" si="41"/>
        <v>0.29160419790104947</v>
      </c>
      <c r="M156" s="15">
        <v>54</v>
      </c>
      <c r="N156" s="5">
        <f t="shared" si="42"/>
        <v>0.020239880059970013</v>
      </c>
      <c r="O156" s="15">
        <v>3</v>
      </c>
      <c r="P156" s="5">
        <f t="shared" si="43"/>
        <v>0.0011244377811094452</v>
      </c>
      <c r="Q156" s="15">
        <v>494</v>
      </c>
      <c r="R156" s="5">
        <f t="shared" si="44"/>
        <v>0.18515742128935533</v>
      </c>
      <c r="S156" s="15">
        <v>51</v>
      </c>
      <c r="T156" s="5">
        <f t="shared" si="45"/>
        <v>0.01911544227886057</v>
      </c>
      <c r="U156" s="15">
        <v>8</v>
      </c>
      <c r="V156" s="5">
        <f t="shared" si="46"/>
        <v>0.0029985007496251873</v>
      </c>
      <c r="W156" s="15">
        <v>77</v>
      </c>
      <c r="X156" s="5">
        <f t="shared" si="47"/>
        <v>0.02886056971514243</v>
      </c>
      <c r="Y156" s="15">
        <v>65</v>
      </c>
      <c r="Z156" s="5">
        <f t="shared" si="48"/>
        <v>0.024362818590704646</v>
      </c>
      <c r="AA156" s="15">
        <v>169</v>
      </c>
      <c r="AB156" s="5">
        <f t="shared" si="49"/>
        <v>0.06334332833583209</v>
      </c>
      <c r="AC156" s="15">
        <v>793</v>
      </c>
      <c r="AD156" s="5">
        <f t="shared" si="50"/>
        <v>0.2972263868065967</v>
      </c>
      <c r="AE156" s="15">
        <v>10</v>
      </c>
      <c r="AF156" s="5">
        <f t="shared" si="51"/>
        <v>0.0037481259370314842</v>
      </c>
      <c r="AG156" s="15">
        <v>111</v>
      </c>
      <c r="AH156" s="5">
        <f t="shared" si="52"/>
        <v>0.041604197901049474</v>
      </c>
      <c r="AI156" s="6">
        <f t="shared" si="53"/>
        <v>2668</v>
      </c>
      <c r="AJ156" s="17">
        <v>111</v>
      </c>
      <c r="AK156" s="17">
        <v>41</v>
      </c>
      <c r="AL156" s="17">
        <v>51</v>
      </c>
      <c r="AM156" s="17">
        <v>0</v>
      </c>
      <c r="AN156" s="6">
        <f t="shared" si="56"/>
        <v>2871</v>
      </c>
      <c r="AP156">
        <f t="shared" si="54"/>
      </c>
    </row>
    <row r="157" spans="1:42" ht="15">
      <c r="A157" s="4" t="s">
        <v>173</v>
      </c>
      <c r="B157" s="6">
        <v>399</v>
      </c>
      <c r="C157" s="14">
        <v>296</v>
      </c>
      <c r="D157" s="7">
        <f t="shared" si="55"/>
        <v>0.7418546365914787</v>
      </c>
      <c r="E157" s="15">
        <v>0</v>
      </c>
      <c r="F157" s="5">
        <f t="shared" si="38"/>
        <v>0</v>
      </c>
      <c r="G157" s="15">
        <v>1</v>
      </c>
      <c r="H157" s="5">
        <f t="shared" si="39"/>
        <v>0.0037174721189591076</v>
      </c>
      <c r="I157" s="15">
        <v>0</v>
      </c>
      <c r="J157" s="5">
        <f t="shared" si="40"/>
        <v>0</v>
      </c>
      <c r="K157" s="15">
        <v>34</v>
      </c>
      <c r="L157" s="5">
        <f t="shared" si="41"/>
        <v>0.12639405204460966</v>
      </c>
      <c r="M157" s="15">
        <v>5</v>
      </c>
      <c r="N157" s="5">
        <f t="shared" si="42"/>
        <v>0.01858736059479554</v>
      </c>
      <c r="O157" s="15">
        <v>0</v>
      </c>
      <c r="P157" s="5">
        <f t="shared" si="43"/>
        <v>0</v>
      </c>
      <c r="Q157" s="15">
        <v>47</v>
      </c>
      <c r="R157" s="5">
        <f t="shared" si="44"/>
        <v>0.17472118959107807</v>
      </c>
      <c r="S157" s="15">
        <v>5</v>
      </c>
      <c r="T157" s="5">
        <f t="shared" si="45"/>
        <v>0.01858736059479554</v>
      </c>
      <c r="U157" s="15">
        <v>2</v>
      </c>
      <c r="V157" s="5">
        <f t="shared" si="46"/>
        <v>0.007434944237918215</v>
      </c>
      <c r="W157" s="15">
        <v>10</v>
      </c>
      <c r="X157" s="5">
        <f t="shared" si="47"/>
        <v>0.03717472118959108</v>
      </c>
      <c r="Y157" s="15">
        <v>4</v>
      </c>
      <c r="Z157" s="5">
        <f t="shared" si="48"/>
        <v>0.01486988847583643</v>
      </c>
      <c r="AA157" s="15">
        <v>28</v>
      </c>
      <c r="AB157" s="5">
        <f t="shared" si="49"/>
        <v>0.10408921933085502</v>
      </c>
      <c r="AC157" s="15">
        <v>118</v>
      </c>
      <c r="AD157" s="5">
        <f t="shared" si="50"/>
        <v>0.43866171003717475</v>
      </c>
      <c r="AE157" s="15">
        <v>1</v>
      </c>
      <c r="AF157" s="5">
        <f t="shared" si="51"/>
        <v>0.0037174721189591076</v>
      </c>
      <c r="AG157" s="15">
        <v>14</v>
      </c>
      <c r="AH157" s="5">
        <f t="shared" si="52"/>
        <v>0.05204460966542751</v>
      </c>
      <c r="AI157" s="6">
        <f t="shared" si="53"/>
        <v>269</v>
      </c>
      <c r="AJ157" s="17">
        <v>10</v>
      </c>
      <c r="AK157" s="17">
        <v>8</v>
      </c>
      <c r="AL157" s="17">
        <v>9</v>
      </c>
      <c r="AM157" s="17">
        <v>0</v>
      </c>
      <c r="AN157" s="6">
        <f t="shared" si="56"/>
        <v>296</v>
      </c>
      <c r="AP157">
        <f t="shared" si="54"/>
      </c>
    </row>
    <row r="158" spans="1:42" ht="15">
      <c r="A158" s="4" t="s">
        <v>174</v>
      </c>
      <c r="B158" s="6">
        <v>1613</v>
      </c>
      <c r="C158" s="14">
        <v>1295</v>
      </c>
      <c r="D158" s="7">
        <f t="shared" si="55"/>
        <v>0.8028518288902666</v>
      </c>
      <c r="E158" s="15">
        <v>6</v>
      </c>
      <c r="F158" s="5">
        <f t="shared" si="38"/>
        <v>0.005190311418685121</v>
      </c>
      <c r="G158" s="15">
        <v>5</v>
      </c>
      <c r="H158" s="5">
        <f t="shared" si="39"/>
        <v>0.004325259515570935</v>
      </c>
      <c r="I158" s="15">
        <v>6</v>
      </c>
      <c r="J158" s="5">
        <f t="shared" si="40"/>
        <v>0.005190311418685121</v>
      </c>
      <c r="K158" s="15">
        <v>237</v>
      </c>
      <c r="L158" s="5">
        <f t="shared" si="41"/>
        <v>0.2050173010380623</v>
      </c>
      <c r="M158" s="15">
        <v>36</v>
      </c>
      <c r="N158" s="5">
        <f t="shared" si="42"/>
        <v>0.031141868512110725</v>
      </c>
      <c r="O158" s="15">
        <v>3</v>
      </c>
      <c r="P158" s="5">
        <f t="shared" si="43"/>
        <v>0.0025951557093425604</v>
      </c>
      <c r="Q158" s="15">
        <v>147</v>
      </c>
      <c r="R158" s="5">
        <f t="shared" si="44"/>
        <v>0.12716262975778547</v>
      </c>
      <c r="S158" s="15">
        <v>17</v>
      </c>
      <c r="T158" s="5">
        <f t="shared" si="45"/>
        <v>0.014705882352941176</v>
      </c>
      <c r="U158" s="15">
        <v>6</v>
      </c>
      <c r="V158" s="5">
        <f t="shared" si="46"/>
        <v>0.005190311418685121</v>
      </c>
      <c r="W158" s="15">
        <v>78</v>
      </c>
      <c r="X158" s="5">
        <f t="shared" si="47"/>
        <v>0.06747404844290658</v>
      </c>
      <c r="Y158" s="15">
        <v>77</v>
      </c>
      <c r="Z158" s="5">
        <f t="shared" si="48"/>
        <v>0.06660899653979238</v>
      </c>
      <c r="AA158" s="15">
        <v>95</v>
      </c>
      <c r="AB158" s="5">
        <f t="shared" si="49"/>
        <v>0.08217993079584775</v>
      </c>
      <c r="AC158" s="15">
        <v>415</v>
      </c>
      <c r="AD158" s="5">
        <f t="shared" si="50"/>
        <v>0.35899653979238755</v>
      </c>
      <c r="AE158" s="15">
        <v>5</v>
      </c>
      <c r="AF158" s="5">
        <f t="shared" si="51"/>
        <v>0.004325259515570935</v>
      </c>
      <c r="AG158" s="15">
        <v>23</v>
      </c>
      <c r="AH158" s="5">
        <f t="shared" si="52"/>
        <v>0.019896193771626297</v>
      </c>
      <c r="AI158" s="6">
        <f t="shared" si="53"/>
        <v>1156</v>
      </c>
      <c r="AJ158" s="17">
        <v>88</v>
      </c>
      <c r="AK158" s="17">
        <v>16</v>
      </c>
      <c r="AL158" s="17">
        <v>35</v>
      </c>
      <c r="AM158" s="17">
        <v>0</v>
      </c>
      <c r="AN158" s="6">
        <f t="shared" si="56"/>
        <v>1295</v>
      </c>
      <c r="AP158">
        <f t="shared" si="54"/>
      </c>
    </row>
    <row r="159" spans="1:42" ht="15">
      <c r="A159" s="4" t="s">
        <v>175</v>
      </c>
      <c r="B159" s="6">
        <v>493</v>
      </c>
      <c r="C159" s="14">
        <v>413</v>
      </c>
      <c r="D159" s="7">
        <f t="shared" si="55"/>
        <v>0.8377281947261663</v>
      </c>
      <c r="E159" s="15">
        <v>3</v>
      </c>
      <c r="F159" s="5">
        <f t="shared" si="38"/>
        <v>0.008152173913043478</v>
      </c>
      <c r="G159" s="15">
        <v>2</v>
      </c>
      <c r="H159" s="5">
        <f t="shared" si="39"/>
        <v>0.005434782608695652</v>
      </c>
      <c r="I159" s="15">
        <v>7</v>
      </c>
      <c r="J159" s="5">
        <f t="shared" si="40"/>
        <v>0.019021739130434784</v>
      </c>
      <c r="K159" s="15">
        <v>89</v>
      </c>
      <c r="L159" s="5">
        <f t="shared" si="41"/>
        <v>0.2418478260869565</v>
      </c>
      <c r="M159" s="15">
        <v>3</v>
      </c>
      <c r="N159" s="5">
        <f t="shared" si="42"/>
        <v>0.008152173913043478</v>
      </c>
      <c r="O159" s="15">
        <v>1</v>
      </c>
      <c r="P159" s="5">
        <f t="shared" si="43"/>
        <v>0.002717391304347826</v>
      </c>
      <c r="Q159" s="15">
        <v>48</v>
      </c>
      <c r="R159" s="5">
        <f t="shared" si="44"/>
        <v>0.13043478260869565</v>
      </c>
      <c r="S159" s="15">
        <v>3</v>
      </c>
      <c r="T159" s="5">
        <f t="shared" si="45"/>
        <v>0.008152173913043478</v>
      </c>
      <c r="U159" s="15">
        <v>1</v>
      </c>
      <c r="V159" s="5">
        <f t="shared" si="46"/>
        <v>0.002717391304347826</v>
      </c>
      <c r="W159" s="15">
        <v>22</v>
      </c>
      <c r="X159" s="5">
        <f t="shared" si="47"/>
        <v>0.059782608695652176</v>
      </c>
      <c r="Y159" s="15">
        <v>14</v>
      </c>
      <c r="Z159" s="5">
        <f t="shared" si="48"/>
        <v>0.03804347826086957</v>
      </c>
      <c r="AA159" s="15">
        <v>30</v>
      </c>
      <c r="AB159" s="5">
        <f t="shared" si="49"/>
        <v>0.08152173913043478</v>
      </c>
      <c r="AC159" s="15">
        <v>130</v>
      </c>
      <c r="AD159" s="5">
        <f t="shared" si="50"/>
        <v>0.3532608695652174</v>
      </c>
      <c r="AE159" s="15">
        <v>3</v>
      </c>
      <c r="AF159" s="5">
        <f t="shared" si="51"/>
        <v>0.008152173913043478</v>
      </c>
      <c r="AG159" s="15">
        <v>12</v>
      </c>
      <c r="AH159" s="5">
        <f t="shared" si="52"/>
        <v>0.03260869565217391</v>
      </c>
      <c r="AI159" s="6">
        <f t="shared" si="53"/>
        <v>368</v>
      </c>
      <c r="AJ159" s="17">
        <v>26</v>
      </c>
      <c r="AK159" s="17">
        <v>7</v>
      </c>
      <c r="AL159" s="17">
        <v>12</v>
      </c>
      <c r="AM159" s="17">
        <v>0</v>
      </c>
      <c r="AN159" s="6">
        <f t="shared" si="56"/>
        <v>413</v>
      </c>
      <c r="AP159">
        <f t="shared" si="54"/>
      </c>
    </row>
    <row r="160" spans="1:42" ht="15">
      <c r="A160" s="4" t="s">
        <v>176</v>
      </c>
      <c r="B160" s="6">
        <v>830</v>
      </c>
      <c r="C160" s="14">
        <v>693</v>
      </c>
      <c r="D160" s="7">
        <f t="shared" si="55"/>
        <v>0.8349397590361446</v>
      </c>
      <c r="E160" s="15">
        <v>5</v>
      </c>
      <c r="F160" s="5">
        <f t="shared" si="38"/>
        <v>0.008547008547008548</v>
      </c>
      <c r="G160" s="15">
        <v>2</v>
      </c>
      <c r="H160" s="5">
        <f t="shared" si="39"/>
        <v>0.003418803418803419</v>
      </c>
      <c r="I160" s="15">
        <v>5</v>
      </c>
      <c r="J160" s="5">
        <f t="shared" si="40"/>
        <v>0.008547008547008548</v>
      </c>
      <c r="K160" s="15">
        <v>139</v>
      </c>
      <c r="L160" s="5">
        <f t="shared" si="41"/>
        <v>0.2376068376068376</v>
      </c>
      <c r="M160" s="15">
        <v>25</v>
      </c>
      <c r="N160" s="5">
        <f t="shared" si="42"/>
        <v>0.042735042735042736</v>
      </c>
      <c r="O160" s="15">
        <v>4</v>
      </c>
      <c r="P160" s="5">
        <f t="shared" si="43"/>
        <v>0.006837606837606838</v>
      </c>
      <c r="Q160" s="15">
        <v>90</v>
      </c>
      <c r="R160" s="5">
        <f t="shared" si="44"/>
        <v>0.15384615384615385</v>
      </c>
      <c r="S160" s="15">
        <v>24</v>
      </c>
      <c r="T160" s="5">
        <f t="shared" si="45"/>
        <v>0.041025641025641026</v>
      </c>
      <c r="U160" s="15">
        <v>6</v>
      </c>
      <c r="V160" s="5">
        <f t="shared" si="46"/>
        <v>0.010256410256410256</v>
      </c>
      <c r="W160" s="15">
        <v>17</v>
      </c>
      <c r="X160" s="5">
        <f t="shared" si="47"/>
        <v>0.02905982905982906</v>
      </c>
      <c r="Y160" s="15">
        <v>6</v>
      </c>
      <c r="Z160" s="5">
        <f t="shared" si="48"/>
        <v>0.010256410256410256</v>
      </c>
      <c r="AA160" s="15">
        <v>49</v>
      </c>
      <c r="AB160" s="5">
        <f t="shared" si="49"/>
        <v>0.08376068376068375</v>
      </c>
      <c r="AC160" s="15">
        <v>188</v>
      </c>
      <c r="AD160" s="5">
        <f t="shared" si="50"/>
        <v>0.3213675213675214</v>
      </c>
      <c r="AE160" s="15">
        <v>8</v>
      </c>
      <c r="AF160" s="5">
        <f t="shared" si="51"/>
        <v>0.013675213675213675</v>
      </c>
      <c r="AG160" s="15">
        <v>17</v>
      </c>
      <c r="AH160" s="5">
        <f t="shared" si="52"/>
        <v>0.02905982905982906</v>
      </c>
      <c r="AI160" s="6">
        <f t="shared" si="53"/>
        <v>585</v>
      </c>
      <c r="AJ160" s="17">
        <v>52</v>
      </c>
      <c r="AK160" s="17">
        <v>8</v>
      </c>
      <c r="AL160" s="17">
        <v>48</v>
      </c>
      <c r="AM160" s="17">
        <v>0</v>
      </c>
      <c r="AN160" s="6">
        <f t="shared" si="56"/>
        <v>693</v>
      </c>
      <c r="AP160">
        <f t="shared" si="54"/>
      </c>
    </row>
    <row r="161" spans="1:42" ht="15">
      <c r="A161" s="4" t="s">
        <v>177</v>
      </c>
      <c r="B161" s="6">
        <v>1518</v>
      </c>
      <c r="C161" s="14">
        <v>1197</v>
      </c>
      <c r="D161" s="7">
        <f>SUM(C161/B161)</f>
        <v>0.7885375494071146</v>
      </c>
      <c r="E161" s="15">
        <v>17</v>
      </c>
      <c r="F161" s="5">
        <f t="shared" si="38"/>
        <v>0.015111111111111112</v>
      </c>
      <c r="G161" s="15">
        <v>5</v>
      </c>
      <c r="H161" s="5">
        <f t="shared" si="39"/>
        <v>0.0044444444444444444</v>
      </c>
      <c r="I161" s="15">
        <v>24</v>
      </c>
      <c r="J161" s="5">
        <f t="shared" si="40"/>
        <v>0.021333333333333333</v>
      </c>
      <c r="K161" s="15">
        <v>357</v>
      </c>
      <c r="L161" s="5">
        <f t="shared" si="41"/>
        <v>0.31733333333333336</v>
      </c>
      <c r="M161" s="15">
        <v>26</v>
      </c>
      <c r="N161" s="5">
        <f t="shared" si="42"/>
        <v>0.02311111111111111</v>
      </c>
      <c r="O161" s="15">
        <v>4</v>
      </c>
      <c r="P161" s="5">
        <f t="shared" si="43"/>
        <v>0.0035555555555555557</v>
      </c>
      <c r="Q161" s="15">
        <v>219</v>
      </c>
      <c r="R161" s="5">
        <f t="shared" si="44"/>
        <v>0.19466666666666665</v>
      </c>
      <c r="S161" s="15">
        <v>39</v>
      </c>
      <c r="T161" s="5">
        <f t="shared" si="45"/>
        <v>0.034666666666666665</v>
      </c>
      <c r="U161" s="15">
        <v>3</v>
      </c>
      <c r="V161" s="5">
        <f t="shared" si="46"/>
        <v>0.0026666666666666666</v>
      </c>
      <c r="W161" s="15">
        <v>31</v>
      </c>
      <c r="X161" s="5">
        <f t="shared" si="47"/>
        <v>0.027555555555555555</v>
      </c>
      <c r="Y161" s="15">
        <v>24</v>
      </c>
      <c r="Z161" s="5">
        <f t="shared" si="48"/>
        <v>0.021333333333333333</v>
      </c>
      <c r="AA161" s="15">
        <v>89</v>
      </c>
      <c r="AB161" s="5">
        <f t="shared" si="49"/>
        <v>0.0791111111111111</v>
      </c>
      <c r="AC161" s="15">
        <v>237</v>
      </c>
      <c r="AD161" s="5">
        <f t="shared" si="50"/>
        <v>0.21066666666666667</v>
      </c>
      <c r="AE161" s="15">
        <v>7</v>
      </c>
      <c r="AF161" s="5">
        <f t="shared" si="51"/>
        <v>0.006222222222222222</v>
      </c>
      <c r="AG161" s="15">
        <v>43</v>
      </c>
      <c r="AH161" s="5">
        <f t="shared" si="52"/>
        <v>0.03822222222222222</v>
      </c>
      <c r="AI161" s="6">
        <f t="shared" si="53"/>
        <v>1125</v>
      </c>
      <c r="AJ161" s="17">
        <v>47</v>
      </c>
      <c r="AK161" s="17">
        <v>8</v>
      </c>
      <c r="AL161" s="17">
        <v>17</v>
      </c>
      <c r="AM161" s="17">
        <v>0</v>
      </c>
      <c r="AN161" s="6">
        <f t="shared" si="56"/>
        <v>1197</v>
      </c>
      <c r="AP161">
        <f t="shared" si="54"/>
      </c>
    </row>
    <row r="162" spans="1:42" ht="15">
      <c r="A162" s="4" t="s">
        <v>178</v>
      </c>
      <c r="B162" s="6">
        <v>599</v>
      </c>
      <c r="C162" s="14">
        <v>456</v>
      </c>
      <c r="D162" s="7">
        <f t="shared" si="55"/>
        <v>0.7612687813021702</v>
      </c>
      <c r="E162" s="15">
        <v>6</v>
      </c>
      <c r="F162" s="5">
        <f t="shared" si="38"/>
        <v>0.015873015873015872</v>
      </c>
      <c r="G162" s="15">
        <v>7</v>
      </c>
      <c r="H162" s="5">
        <f t="shared" si="39"/>
        <v>0.018518518518518517</v>
      </c>
      <c r="I162" s="15">
        <v>10</v>
      </c>
      <c r="J162" s="5">
        <f t="shared" si="40"/>
        <v>0.026455026455026454</v>
      </c>
      <c r="K162" s="15">
        <v>100</v>
      </c>
      <c r="L162" s="5">
        <f t="shared" si="41"/>
        <v>0.26455026455026454</v>
      </c>
      <c r="M162" s="15">
        <v>4</v>
      </c>
      <c r="N162" s="5">
        <f t="shared" si="42"/>
        <v>0.010582010582010581</v>
      </c>
      <c r="O162" s="15">
        <v>0</v>
      </c>
      <c r="P162" s="5">
        <f t="shared" si="43"/>
        <v>0</v>
      </c>
      <c r="Q162" s="15">
        <v>63</v>
      </c>
      <c r="R162" s="5">
        <f t="shared" si="44"/>
        <v>0.16666666666666666</v>
      </c>
      <c r="S162" s="15">
        <v>5</v>
      </c>
      <c r="T162" s="5">
        <f t="shared" si="45"/>
        <v>0.013227513227513227</v>
      </c>
      <c r="U162" s="15">
        <v>3</v>
      </c>
      <c r="V162" s="5">
        <f t="shared" si="46"/>
        <v>0.007936507936507936</v>
      </c>
      <c r="W162" s="15">
        <v>16</v>
      </c>
      <c r="X162" s="5">
        <f t="shared" si="47"/>
        <v>0.042328042328042326</v>
      </c>
      <c r="Y162" s="15">
        <v>5</v>
      </c>
      <c r="Z162" s="5">
        <f t="shared" si="48"/>
        <v>0.013227513227513227</v>
      </c>
      <c r="AA162" s="15">
        <v>14</v>
      </c>
      <c r="AB162" s="5">
        <f t="shared" si="49"/>
        <v>0.037037037037037035</v>
      </c>
      <c r="AC162" s="15">
        <v>129</v>
      </c>
      <c r="AD162" s="5">
        <f t="shared" si="50"/>
        <v>0.3412698412698413</v>
      </c>
      <c r="AE162" s="15">
        <v>0</v>
      </c>
      <c r="AF162" s="5">
        <f t="shared" si="51"/>
        <v>0</v>
      </c>
      <c r="AG162" s="15">
        <v>16</v>
      </c>
      <c r="AH162" s="5">
        <f t="shared" si="52"/>
        <v>0.042328042328042326</v>
      </c>
      <c r="AI162" s="6">
        <f t="shared" si="53"/>
        <v>378</v>
      </c>
      <c r="AJ162" s="17">
        <v>16</v>
      </c>
      <c r="AK162" s="17">
        <v>6</v>
      </c>
      <c r="AL162" s="17">
        <v>56</v>
      </c>
      <c r="AM162" s="17">
        <v>0</v>
      </c>
      <c r="AN162" s="6">
        <f t="shared" si="56"/>
        <v>456</v>
      </c>
      <c r="AP162">
        <f t="shared" si="54"/>
      </c>
    </row>
    <row r="163" spans="1:42" ht="15">
      <c r="A163" s="4" t="s">
        <v>179</v>
      </c>
      <c r="B163" s="6">
        <v>494</v>
      </c>
      <c r="C163" s="14">
        <v>411</v>
      </c>
      <c r="D163" s="7">
        <f t="shared" si="55"/>
        <v>0.8319838056680162</v>
      </c>
      <c r="E163" s="15">
        <v>3</v>
      </c>
      <c r="F163" s="5">
        <f t="shared" si="38"/>
        <v>0.008108108108108109</v>
      </c>
      <c r="G163" s="15">
        <v>2</v>
      </c>
      <c r="H163" s="5">
        <f t="shared" si="39"/>
        <v>0.005405405405405406</v>
      </c>
      <c r="I163" s="15">
        <v>6</v>
      </c>
      <c r="J163" s="5">
        <f t="shared" si="40"/>
        <v>0.016216216216216217</v>
      </c>
      <c r="K163" s="15">
        <v>41</v>
      </c>
      <c r="L163" s="5">
        <f t="shared" si="41"/>
        <v>0.11081081081081082</v>
      </c>
      <c r="M163" s="15">
        <v>3</v>
      </c>
      <c r="N163" s="5">
        <f t="shared" si="42"/>
        <v>0.008108108108108109</v>
      </c>
      <c r="O163" s="15">
        <v>0</v>
      </c>
      <c r="P163" s="5">
        <f t="shared" si="43"/>
        <v>0</v>
      </c>
      <c r="Q163" s="15">
        <v>57</v>
      </c>
      <c r="R163" s="5">
        <f t="shared" si="44"/>
        <v>0.15405405405405406</v>
      </c>
      <c r="S163" s="15">
        <v>7</v>
      </c>
      <c r="T163" s="5">
        <f t="shared" si="45"/>
        <v>0.01891891891891892</v>
      </c>
      <c r="U163" s="15">
        <v>2</v>
      </c>
      <c r="V163" s="5">
        <f t="shared" si="46"/>
        <v>0.005405405405405406</v>
      </c>
      <c r="W163" s="15">
        <v>48</v>
      </c>
      <c r="X163" s="5">
        <f t="shared" si="47"/>
        <v>0.12972972972972974</v>
      </c>
      <c r="Y163" s="15">
        <v>10</v>
      </c>
      <c r="Z163" s="5">
        <f t="shared" si="48"/>
        <v>0.02702702702702703</v>
      </c>
      <c r="AA163" s="15">
        <v>41</v>
      </c>
      <c r="AB163" s="5">
        <f t="shared" si="49"/>
        <v>0.11081081081081082</v>
      </c>
      <c r="AC163" s="15">
        <v>138</v>
      </c>
      <c r="AD163" s="5">
        <f t="shared" si="50"/>
        <v>0.372972972972973</v>
      </c>
      <c r="AE163" s="15">
        <v>1</v>
      </c>
      <c r="AF163" s="5">
        <f t="shared" si="51"/>
        <v>0.002702702702702703</v>
      </c>
      <c r="AG163" s="15">
        <v>11</v>
      </c>
      <c r="AH163" s="5">
        <f t="shared" si="52"/>
        <v>0.02972972972972973</v>
      </c>
      <c r="AI163" s="6">
        <f t="shared" si="53"/>
        <v>370</v>
      </c>
      <c r="AJ163" s="17">
        <v>17</v>
      </c>
      <c r="AK163" s="17">
        <v>11</v>
      </c>
      <c r="AL163" s="17">
        <v>13</v>
      </c>
      <c r="AM163" s="17">
        <v>0</v>
      </c>
      <c r="AN163" s="6">
        <f t="shared" si="56"/>
        <v>411</v>
      </c>
      <c r="AP163">
        <f t="shared" si="54"/>
      </c>
    </row>
    <row r="164" spans="1:42" ht="15">
      <c r="A164" s="4" t="s">
        <v>180</v>
      </c>
      <c r="B164" s="6">
        <v>2201</v>
      </c>
      <c r="C164" s="14">
        <v>1647</v>
      </c>
      <c r="D164" s="7">
        <f t="shared" si="55"/>
        <v>0.7482962289868241</v>
      </c>
      <c r="E164" s="15">
        <v>15</v>
      </c>
      <c r="F164" s="5">
        <f t="shared" si="38"/>
        <v>0.01026694045174538</v>
      </c>
      <c r="G164" s="15">
        <v>18</v>
      </c>
      <c r="H164" s="5">
        <f t="shared" si="39"/>
        <v>0.012320328542094456</v>
      </c>
      <c r="I164" s="15">
        <v>15</v>
      </c>
      <c r="J164" s="5">
        <f t="shared" si="40"/>
        <v>0.01026694045174538</v>
      </c>
      <c r="K164" s="15">
        <v>312</v>
      </c>
      <c r="L164" s="5">
        <f t="shared" si="41"/>
        <v>0.2135523613963039</v>
      </c>
      <c r="M164" s="15">
        <v>28</v>
      </c>
      <c r="N164" s="5">
        <f t="shared" si="42"/>
        <v>0.019164955509924708</v>
      </c>
      <c r="O164" s="15">
        <v>11</v>
      </c>
      <c r="P164" s="5">
        <f t="shared" si="43"/>
        <v>0.007529089664613279</v>
      </c>
      <c r="Q164" s="15">
        <v>210</v>
      </c>
      <c r="R164" s="5">
        <f t="shared" si="44"/>
        <v>0.1437371663244353</v>
      </c>
      <c r="S164" s="15">
        <v>38</v>
      </c>
      <c r="T164" s="5">
        <f t="shared" si="45"/>
        <v>0.026009582477754964</v>
      </c>
      <c r="U164" s="15">
        <v>5</v>
      </c>
      <c r="V164" s="5">
        <f t="shared" si="46"/>
        <v>0.0034223134839151265</v>
      </c>
      <c r="W164" s="15">
        <v>57</v>
      </c>
      <c r="X164" s="5">
        <f t="shared" si="47"/>
        <v>0.039014373716632446</v>
      </c>
      <c r="Y164" s="15">
        <v>42</v>
      </c>
      <c r="Z164" s="5">
        <f t="shared" si="48"/>
        <v>0.028747433264887063</v>
      </c>
      <c r="AA164" s="15">
        <v>162</v>
      </c>
      <c r="AB164" s="5">
        <f t="shared" si="49"/>
        <v>0.11088295687885011</v>
      </c>
      <c r="AC164" s="15">
        <v>493</v>
      </c>
      <c r="AD164" s="5">
        <f t="shared" si="50"/>
        <v>0.33744010951403147</v>
      </c>
      <c r="AE164" s="15">
        <v>10</v>
      </c>
      <c r="AF164" s="5">
        <f t="shared" si="51"/>
        <v>0.006844626967830253</v>
      </c>
      <c r="AG164" s="15">
        <v>45</v>
      </c>
      <c r="AH164" s="5">
        <f t="shared" si="52"/>
        <v>0.030800821355236138</v>
      </c>
      <c r="AI164" s="6">
        <f t="shared" si="53"/>
        <v>1461</v>
      </c>
      <c r="AJ164" s="17">
        <v>103</v>
      </c>
      <c r="AK164" s="17">
        <v>38</v>
      </c>
      <c r="AL164" s="17">
        <v>45</v>
      </c>
      <c r="AM164" s="17">
        <v>0</v>
      </c>
      <c r="AN164" s="6">
        <f t="shared" si="56"/>
        <v>1647</v>
      </c>
      <c r="AP164">
        <f t="shared" si="54"/>
      </c>
    </row>
    <row r="165" spans="1:42" ht="15">
      <c r="A165" s="4" t="s">
        <v>181</v>
      </c>
      <c r="B165" s="6">
        <v>2659</v>
      </c>
      <c r="C165" s="14">
        <v>2046</v>
      </c>
      <c r="D165" s="7">
        <f t="shared" si="55"/>
        <v>0.7694622038360286</v>
      </c>
      <c r="E165" s="15">
        <v>10</v>
      </c>
      <c r="F165" s="5">
        <f t="shared" si="38"/>
        <v>0.005252100840336135</v>
      </c>
      <c r="G165" s="15">
        <v>13</v>
      </c>
      <c r="H165" s="5">
        <f t="shared" si="39"/>
        <v>0.006827731092436975</v>
      </c>
      <c r="I165" s="15">
        <v>17</v>
      </c>
      <c r="J165" s="5">
        <f t="shared" si="40"/>
        <v>0.008928571428571428</v>
      </c>
      <c r="K165" s="15">
        <v>407</v>
      </c>
      <c r="L165" s="5">
        <f t="shared" si="41"/>
        <v>0.21376050420168066</v>
      </c>
      <c r="M165" s="15">
        <v>56</v>
      </c>
      <c r="N165" s="5">
        <f t="shared" si="42"/>
        <v>0.029411764705882353</v>
      </c>
      <c r="O165" s="15">
        <v>1</v>
      </c>
      <c r="P165" s="5">
        <f t="shared" si="43"/>
        <v>0.0005252100840336134</v>
      </c>
      <c r="Q165" s="15">
        <v>354</v>
      </c>
      <c r="R165" s="5">
        <f t="shared" si="44"/>
        <v>0.18592436974789917</v>
      </c>
      <c r="S165" s="15">
        <v>65</v>
      </c>
      <c r="T165" s="5">
        <f t="shared" si="45"/>
        <v>0.03413865546218487</v>
      </c>
      <c r="U165" s="15">
        <v>12</v>
      </c>
      <c r="V165" s="5">
        <f t="shared" si="46"/>
        <v>0.0063025210084033615</v>
      </c>
      <c r="W165" s="15">
        <v>101</v>
      </c>
      <c r="X165" s="5">
        <f t="shared" si="47"/>
        <v>0.05304621848739496</v>
      </c>
      <c r="Y165" s="15">
        <v>25</v>
      </c>
      <c r="Z165" s="5">
        <f t="shared" si="48"/>
        <v>0.013130252100840336</v>
      </c>
      <c r="AA165" s="15">
        <v>181</v>
      </c>
      <c r="AB165" s="5">
        <f t="shared" si="49"/>
        <v>0.09506302521008403</v>
      </c>
      <c r="AC165" s="15">
        <v>581</v>
      </c>
      <c r="AD165" s="5">
        <f t="shared" si="50"/>
        <v>0.30514705882352944</v>
      </c>
      <c r="AE165" s="15">
        <v>8</v>
      </c>
      <c r="AF165" s="5">
        <f t="shared" si="51"/>
        <v>0.004201680672268907</v>
      </c>
      <c r="AG165" s="15">
        <v>73</v>
      </c>
      <c r="AH165" s="5">
        <f t="shared" si="52"/>
        <v>0.038340336134453784</v>
      </c>
      <c r="AI165" s="6">
        <f t="shared" si="53"/>
        <v>1904</v>
      </c>
      <c r="AJ165" s="17">
        <v>83</v>
      </c>
      <c r="AK165" s="17">
        <v>24</v>
      </c>
      <c r="AL165" s="17">
        <v>35</v>
      </c>
      <c r="AM165" s="17">
        <v>0</v>
      </c>
      <c r="AN165" s="6">
        <f t="shared" si="56"/>
        <v>2046</v>
      </c>
      <c r="AP165">
        <f t="shared" si="54"/>
      </c>
    </row>
    <row r="166" spans="1:42" ht="15">
      <c r="A166" s="4" t="s">
        <v>182</v>
      </c>
      <c r="B166" s="6">
        <v>1007</v>
      </c>
      <c r="C166" s="14">
        <v>784</v>
      </c>
      <c r="D166" s="7">
        <f t="shared" si="55"/>
        <v>0.7785501489572989</v>
      </c>
      <c r="E166" s="15">
        <v>4</v>
      </c>
      <c r="F166" s="5">
        <f t="shared" si="38"/>
        <v>0.006024096385542169</v>
      </c>
      <c r="G166" s="15">
        <v>2</v>
      </c>
      <c r="H166" s="5">
        <f t="shared" si="39"/>
        <v>0.0030120481927710845</v>
      </c>
      <c r="I166" s="15">
        <v>5</v>
      </c>
      <c r="J166" s="5">
        <f t="shared" si="40"/>
        <v>0.007530120481927711</v>
      </c>
      <c r="K166" s="15">
        <v>142</v>
      </c>
      <c r="L166" s="5">
        <f t="shared" si="41"/>
        <v>0.21385542168674698</v>
      </c>
      <c r="M166" s="15">
        <v>12</v>
      </c>
      <c r="N166" s="5">
        <f t="shared" si="42"/>
        <v>0.018072289156626505</v>
      </c>
      <c r="O166" s="15">
        <v>0</v>
      </c>
      <c r="P166" s="5">
        <f t="shared" si="43"/>
        <v>0</v>
      </c>
      <c r="Q166" s="15">
        <v>90</v>
      </c>
      <c r="R166" s="5">
        <f t="shared" si="44"/>
        <v>0.1355421686746988</v>
      </c>
      <c r="S166" s="15">
        <v>9</v>
      </c>
      <c r="T166" s="5">
        <f t="shared" si="45"/>
        <v>0.01355421686746988</v>
      </c>
      <c r="U166" s="15">
        <v>3</v>
      </c>
      <c r="V166" s="5">
        <f t="shared" si="46"/>
        <v>0.004518072289156626</v>
      </c>
      <c r="W166" s="15">
        <v>60</v>
      </c>
      <c r="X166" s="5">
        <f t="shared" si="47"/>
        <v>0.09036144578313253</v>
      </c>
      <c r="Y166" s="15">
        <v>14</v>
      </c>
      <c r="Z166" s="5">
        <f t="shared" si="48"/>
        <v>0.02108433734939759</v>
      </c>
      <c r="AA166" s="15">
        <v>66</v>
      </c>
      <c r="AB166" s="5">
        <f t="shared" si="49"/>
        <v>0.09939759036144578</v>
      </c>
      <c r="AC166" s="15">
        <v>230</v>
      </c>
      <c r="AD166" s="5">
        <f t="shared" si="50"/>
        <v>0.3463855421686747</v>
      </c>
      <c r="AE166" s="15">
        <v>3</v>
      </c>
      <c r="AF166" s="5">
        <f t="shared" si="51"/>
        <v>0.004518072289156626</v>
      </c>
      <c r="AG166" s="15">
        <v>24</v>
      </c>
      <c r="AH166" s="5">
        <f t="shared" si="52"/>
        <v>0.03614457831325301</v>
      </c>
      <c r="AI166" s="6">
        <f t="shared" si="53"/>
        <v>664</v>
      </c>
      <c r="AJ166" s="17">
        <v>40</v>
      </c>
      <c r="AK166" s="17">
        <v>14</v>
      </c>
      <c r="AL166" s="17">
        <v>66</v>
      </c>
      <c r="AM166" s="17">
        <v>0</v>
      </c>
      <c r="AN166" s="6">
        <f t="shared" si="56"/>
        <v>784</v>
      </c>
      <c r="AP166">
        <f t="shared" si="54"/>
      </c>
    </row>
    <row r="167" spans="1:42" ht="15">
      <c r="A167" s="4" t="s">
        <v>183</v>
      </c>
      <c r="B167" s="6">
        <v>577</v>
      </c>
      <c r="C167" s="14">
        <v>470</v>
      </c>
      <c r="D167" s="7">
        <f t="shared" si="55"/>
        <v>0.8145580589254766</v>
      </c>
      <c r="E167" s="15">
        <v>8</v>
      </c>
      <c r="F167" s="5">
        <f t="shared" si="38"/>
        <v>0.019230769230769232</v>
      </c>
      <c r="G167" s="15">
        <v>0</v>
      </c>
      <c r="H167" s="5">
        <f t="shared" si="39"/>
        <v>0</v>
      </c>
      <c r="I167" s="15">
        <v>0</v>
      </c>
      <c r="J167" s="5">
        <f t="shared" si="40"/>
        <v>0</v>
      </c>
      <c r="K167" s="15">
        <v>74</v>
      </c>
      <c r="L167" s="5">
        <f t="shared" si="41"/>
        <v>0.1778846153846154</v>
      </c>
      <c r="M167" s="15">
        <v>5</v>
      </c>
      <c r="N167" s="5">
        <f t="shared" si="42"/>
        <v>0.01201923076923077</v>
      </c>
      <c r="O167" s="15">
        <v>2</v>
      </c>
      <c r="P167" s="5">
        <f t="shared" si="43"/>
        <v>0.004807692307692308</v>
      </c>
      <c r="Q167" s="15">
        <v>56</v>
      </c>
      <c r="R167" s="5">
        <f t="shared" si="44"/>
        <v>0.1346153846153846</v>
      </c>
      <c r="S167" s="15">
        <v>4</v>
      </c>
      <c r="T167" s="5">
        <f t="shared" si="45"/>
        <v>0.009615384615384616</v>
      </c>
      <c r="U167" s="15">
        <v>1</v>
      </c>
      <c r="V167" s="5">
        <f t="shared" si="46"/>
        <v>0.002403846153846154</v>
      </c>
      <c r="W167" s="15">
        <v>44</v>
      </c>
      <c r="X167" s="5">
        <f t="shared" si="47"/>
        <v>0.10576923076923077</v>
      </c>
      <c r="Y167" s="15">
        <v>18</v>
      </c>
      <c r="Z167" s="5">
        <f t="shared" si="48"/>
        <v>0.04326923076923077</v>
      </c>
      <c r="AA167" s="15">
        <v>22</v>
      </c>
      <c r="AB167" s="5">
        <f t="shared" si="49"/>
        <v>0.052884615384615384</v>
      </c>
      <c r="AC167" s="15">
        <v>172</v>
      </c>
      <c r="AD167" s="5">
        <f t="shared" si="50"/>
        <v>0.41346153846153844</v>
      </c>
      <c r="AE167" s="15">
        <v>4</v>
      </c>
      <c r="AF167" s="5">
        <f t="shared" si="51"/>
        <v>0.009615384615384616</v>
      </c>
      <c r="AG167" s="15">
        <v>6</v>
      </c>
      <c r="AH167" s="5">
        <f t="shared" si="52"/>
        <v>0.014423076923076924</v>
      </c>
      <c r="AI167" s="6">
        <f t="shared" si="53"/>
        <v>416</v>
      </c>
      <c r="AJ167" s="17">
        <v>29</v>
      </c>
      <c r="AK167" s="17">
        <v>4</v>
      </c>
      <c r="AL167" s="17">
        <v>21</v>
      </c>
      <c r="AM167" s="17">
        <v>0</v>
      </c>
      <c r="AN167" s="6">
        <f t="shared" si="56"/>
        <v>470</v>
      </c>
      <c r="AP167">
        <f t="shared" si="54"/>
      </c>
    </row>
    <row r="168" spans="1:42" ht="15">
      <c r="A168" s="4" t="s">
        <v>184</v>
      </c>
      <c r="B168" s="6">
        <v>1132</v>
      </c>
      <c r="C168" s="14">
        <v>947</v>
      </c>
      <c r="D168" s="7">
        <f t="shared" si="55"/>
        <v>0.8365724381625441</v>
      </c>
      <c r="E168" s="15">
        <v>14</v>
      </c>
      <c r="F168" s="5">
        <f t="shared" si="38"/>
        <v>0.016355140186915886</v>
      </c>
      <c r="G168" s="15">
        <v>6</v>
      </c>
      <c r="H168" s="5">
        <f t="shared" si="39"/>
        <v>0.007009345794392523</v>
      </c>
      <c r="I168" s="15">
        <v>11</v>
      </c>
      <c r="J168" s="5">
        <f t="shared" si="40"/>
        <v>0.012850467289719626</v>
      </c>
      <c r="K168" s="15">
        <v>248</v>
      </c>
      <c r="L168" s="5">
        <f t="shared" si="41"/>
        <v>0.2897196261682243</v>
      </c>
      <c r="M168" s="15">
        <v>13</v>
      </c>
      <c r="N168" s="5">
        <f t="shared" si="42"/>
        <v>0.015186915887850467</v>
      </c>
      <c r="O168" s="15">
        <v>0</v>
      </c>
      <c r="P168" s="5">
        <f t="shared" si="43"/>
        <v>0</v>
      </c>
      <c r="Q168" s="15">
        <v>148</v>
      </c>
      <c r="R168" s="5">
        <f t="shared" si="44"/>
        <v>0.17289719626168223</v>
      </c>
      <c r="S168" s="15">
        <v>17</v>
      </c>
      <c r="T168" s="5">
        <f t="shared" si="45"/>
        <v>0.01985981308411215</v>
      </c>
      <c r="U168" s="15">
        <v>9</v>
      </c>
      <c r="V168" s="5">
        <f t="shared" si="46"/>
        <v>0.010514018691588784</v>
      </c>
      <c r="W168" s="15">
        <v>41</v>
      </c>
      <c r="X168" s="5">
        <f t="shared" si="47"/>
        <v>0.04789719626168224</v>
      </c>
      <c r="Y168" s="15">
        <v>6</v>
      </c>
      <c r="Z168" s="5">
        <f t="shared" si="48"/>
        <v>0.007009345794392523</v>
      </c>
      <c r="AA168" s="15">
        <v>52</v>
      </c>
      <c r="AB168" s="5">
        <f t="shared" si="49"/>
        <v>0.06074766355140187</v>
      </c>
      <c r="AC168" s="15">
        <v>267</v>
      </c>
      <c r="AD168" s="5">
        <f t="shared" si="50"/>
        <v>0.3119158878504673</v>
      </c>
      <c r="AE168" s="15">
        <v>6</v>
      </c>
      <c r="AF168" s="5">
        <f t="shared" si="51"/>
        <v>0.007009345794392523</v>
      </c>
      <c r="AG168" s="15">
        <v>18</v>
      </c>
      <c r="AH168" s="5">
        <f t="shared" si="52"/>
        <v>0.02102803738317757</v>
      </c>
      <c r="AI168" s="6">
        <f t="shared" si="53"/>
        <v>856</v>
      </c>
      <c r="AJ168" s="17">
        <v>70</v>
      </c>
      <c r="AK168" s="17">
        <v>12</v>
      </c>
      <c r="AL168" s="17">
        <v>9</v>
      </c>
      <c r="AM168" s="17">
        <v>0</v>
      </c>
      <c r="AN168" s="6">
        <f t="shared" si="56"/>
        <v>947</v>
      </c>
      <c r="AP168">
        <f t="shared" si="54"/>
      </c>
    </row>
    <row r="169" spans="1:42" ht="15">
      <c r="A169" s="4" t="s">
        <v>185</v>
      </c>
      <c r="B169" s="6">
        <v>87549</v>
      </c>
      <c r="C169" s="14">
        <v>69150</v>
      </c>
      <c r="D169" s="7">
        <f t="shared" si="55"/>
        <v>0.7898434019806051</v>
      </c>
      <c r="E169" s="15">
        <v>1056</v>
      </c>
      <c r="F169" s="5">
        <f t="shared" si="38"/>
        <v>0.01663306451612903</v>
      </c>
      <c r="G169" s="15">
        <v>552</v>
      </c>
      <c r="H169" s="5">
        <f t="shared" si="39"/>
        <v>0.008694556451612902</v>
      </c>
      <c r="I169" s="15">
        <v>590</v>
      </c>
      <c r="J169" s="5">
        <f t="shared" si="40"/>
        <v>0.009293094758064516</v>
      </c>
      <c r="K169" s="15">
        <v>14248</v>
      </c>
      <c r="L169" s="5">
        <f t="shared" si="41"/>
        <v>0.2244203629032258</v>
      </c>
      <c r="M169" s="15">
        <v>2614</v>
      </c>
      <c r="N169" s="5">
        <f t="shared" si="42"/>
        <v>0.041173135080645164</v>
      </c>
      <c r="O169" s="15">
        <v>181</v>
      </c>
      <c r="P169" s="5">
        <f t="shared" si="43"/>
        <v>0.0028509324596774194</v>
      </c>
      <c r="Q169" s="15">
        <v>15964</v>
      </c>
      <c r="R169" s="5">
        <f t="shared" si="44"/>
        <v>0.2514490927419355</v>
      </c>
      <c r="S169" s="15">
        <v>3404</v>
      </c>
      <c r="T169" s="5">
        <f t="shared" si="45"/>
        <v>0.053616431451612906</v>
      </c>
      <c r="U169" s="15">
        <v>676</v>
      </c>
      <c r="V169" s="5">
        <f t="shared" si="46"/>
        <v>0.010647681451612902</v>
      </c>
      <c r="W169" s="15">
        <v>2107</v>
      </c>
      <c r="X169" s="5">
        <f t="shared" si="47"/>
        <v>0.033187373991935484</v>
      </c>
      <c r="Y169" s="15">
        <v>1351</v>
      </c>
      <c r="Z169" s="5">
        <f t="shared" si="48"/>
        <v>0.02127961189516129</v>
      </c>
      <c r="AA169" s="15">
        <v>5005</v>
      </c>
      <c r="AB169" s="5">
        <f t="shared" si="49"/>
        <v>0.07883379536290322</v>
      </c>
      <c r="AC169" s="15">
        <v>13174</v>
      </c>
      <c r="AD169" s="5">
        <f t="shared" si="50"/>
        <v>0.20750378024193547</v>
      </c>
      <c r="AE169" s="15">
        <v>333</v>
      </c>
      <c r="AF169" s="5">
        <f t="shared" si="51"/>
        <v>0.005245085685483871</v>
      </c>
      <c r="AG169" s="15">
        <v>2233</v>
      </c>
      <c r="AH169" s="5">
        <f t="shared" si="52"/>
        <v>0.035172001008064516</v>
      </c>
      <c r="AI169" s="6">
        <f t="shared" si="53"/>
        <v>63488</v>
      </c>
      <c r="AJ169" s="17">
        <v>3790</v>
      </c>
      <c r="AK169" s="17">
        <v>541</v>
      </c>
      <c r="AL169" s="17">
        <v>1331</v>
      </c>
      <c r="AM169" s="17">
        <v>0</v>
      </c>
      <c r="AN169" s="6">
        <f t="shared" si="56"/>
        <v>69150</v>
      </c>
      <c r="AP169">
        <f t="shared" si="54"/>
      </c>
    </row>
    <row r="170" spans="1:42" ht="15">
      <c r="A170" s="4" t="s">
        <v>186</v>
      </c>
      <c r="B170" s="6">
        <v>1134</v>
      </c>
      <c r="C170" s="14">
        <v>964</v>
      </c>
      <c r="D170" s="7">
        <f t="shared" si="55"/>
        <v>0.8500881834215167</v>
      </c>
      <c r="E170" s="15">
        <v>0</v>
      </c>
      <c r="F170" s="5">
        <f t="shared" si="38"/>
        <v>0</v>
      </c>
      <c r="G170" s="15">
        <v>7</v>
      </c>
      <c r="H170" s="5">
        <f t="shared" si="39"/>
        <v>0.00830367734282325</v>
      </c>
      <c r="I170" s="15">
        <v>6</v>
      </c>
      <c r="J170" s="5">
        <f t="shared" si="40"/>
        <v>0.0071174377224199285</v>
      </c>
      <c r="K170" s="15">
        <v>172</v>
      </c>
      <c r="L170" s="5">
        <f t="shared" si="41"/>
        <v>0.2040332147093713</v>
      </c>
      <c r="M170" s="15">
        <v>25</v>
      </c>
      <c r="N170" s="5">
        <f t="shared" si="42"/>
        <v>0.02965599051008304</v>
      </c>
      <c r="O170" s="15">
        <v>1</v>
      </c>
      <c r="P170" s="5">
        <f t="shared" si="43"/>
        <v>0.0011862396204033216</v>
      </c>
      <c r="Q170" s="15">
        <v>167</v>
      </c>
      <c r="R170" s="5">
        <f t="shared" si="44"/>
        <v>0.1981020166073547</v>
      </c>
      <c r="S170" s="15">
        <v>39</v>
      </c>
      <c r="T170" s="5">
        <f t="shared" si="45"/>
        <v>0.046263345195729534</v>
      </c>
      <c r="U170" s="15">
        <v>5</v>
      </c>
      <c r="V170" s="5">
        <f t="shared" si="46"/>
        <v>0.005931198102016607</v>
      </c>
      <c r="W170" s="15">
        <v>43</v>
      </c>
      <c r="X170" s="5">
        <f t="shared" si="47"/>
        <v>0.051008303677342826</v>
      </c>
      <c r="Y170" s="15">
        <v>19</v>
      </c>
      <c r="Z170" s="5">
        <f t="shared" si="48"/>
        <v>0.022538552787663108</v>
      </c>
      <c r="AA170" s="15">
        <v>45</v>
      </c>
      <c r="AB170" s="5">
        <f t="shared" si="49"/>
        <v>0.05338078291814947</v>
      </c>
      <c r="AC170" s="15">
        <v>279</v>
      </c>
      <c r="AD170" s="5">
        <f t="shared" si="50"/>
        <v>0.3309608540925267</v>
      </c>
      <c r="AE170" s="15">
        <v>6</v>
      </c>
      <c r="AF170" s="5">
        <f t="shared" si="51"/>
        <v>0.0071174377224199285</v>
      </c>
      <c r="AG170" s="15">
        <v>29</v>
      </c>
      <c r="AH170" s="5">
        <f t="shared" si="52"/>
        <v>0.03440094899169632</v>
      </c>
      <c r="AI170" s="6">
        <f t="shared" si="53"/>
        <v>843</v>
      </c>
      <c r="AJ170" s="17">
        <v>57</v>
      </c>
      <c r="AK170" s="17">
        <v>20</v>
      </c>
      <c r="AL170" s="17">
        <v>44</v>
      </c>
      <c r="AM170" s="17">
        <v>0</v>
      </c>
      <c r="AN170" s="6">
        <f t="shared" si="56"/>
        <v>964</v>
      </c>
      <c r="AP170">
        <f t="shared" si="54"/>
      </c>
    </row>
    <row r="171" spans="1:42" ht="15">
      <c r="A171" s="4" t="s">
        <v>187</v>
      </c>
      <c r="B171" s="6">
        <v>995</v>
      </c>
      <c r="C171" s="14">
        <v>760</v>
      </c>
      <c r="D171" s="7">
        <f t="shared" si="55"/>
        <v>0.7638190954773869</v>
      </c>
      <c r="E171" s="15">
        <v>6</v>
      </c>
      <c r="F171" s="5">
        <f t="shared" si="38"/>
        <v>0.008670520231213872</v>
      </c>
      <c r="G171" s="15">
        <v>4</v>
      </c>
      <c r="H171" s="5">
        <f t="shared" si="39"/>
        <v>0.005780346820809248</v>
      </c>
      <c r="I171" s="15">
        <v>5</v>
      </c>
      <c r="J171" s="5">
        <f t="shared" si="40"/>
        <v>0.0072254335260115606</v>
      </c>
      <c r="K171" s="15">
        <v>132</v>
      </c>
      <c r="L171" s="5">
        <f t="shared" si="41"/>
        <v>0.1907514450867052</v>
      </c>
      <c r="M171" s="15">
        <v>12</v>
      </c>
      <c r="N171" s="5">
        <f t="shared" si="42"/>
        <v>0.017341040462427744</v>
      </c>
      <c r="O171" s="15">
        <v>0</v>
      </c>
      <c r="P171" s="5">
        <f t="shared" si="43"/>
        <v>0</v>
      </c>
      <c r="Q171" s="15">
        <v>146</v>
      </c>
      <c r="R171" s="5">
        <f t="shared" si="44"/>
        <v>0.21098265895953758</v>
      </c>
      <c r="S171" s="15">
        <v>16</v>
      </c>
      <c r="T171" s="5">
        <f t="shared" si="45"/>
        <v>0.023121387283236993</v>
      </c>
      <c r="U171" s="15">
        <v>3</v>
      </c>
      <c r="V171" s="5">
        <f t="shared" si="46"/>
        <v>0.004335260115606936</v>
      </c>
      <c r="W171" s="15">
        <v>44</v>
      </c>
      <c r="X171" s="5">
        <f t="shared" si="47"/>
        <v>0.06358381502890173</v>
      </c>
      <c r="Y171" s="15">
        <v>11</v>
      </c>
      <c r="Z171" s="5">
        <f t="shared" si="48"/>
        <v>0.015895953757225433</v>
      </c>
      <c r="AA171" s="15">
        <v>65</v>
      </c>
      <c r="AB171" s="5">
        <f t="shared" si="49"/>
        <v>0.09393063583815028</v>
      </c>
      <c r="AC171" s="15">
        <v>226</v>
      </c>
      <c r="AD171" s="5">
        <f t="shared" si="50"/>
        <v>0.3265895953757225</v>
      </c>
      <c r="AE171" s="15">
        <v>4</v>
      </c>
      <c r="AF171" s="5">
        <f t="shared" si="51"/>
        <v>0.005780346820809248</v>
      </c>
      <c r="AG171" s="15">
        <v>18</v>
      </c>
      <c r="AH171" s="5">
        <f t="shared" si="52"/>
        <v>0.02601156069364162</v>
      </c>
      <c r="AI171" s="6">
        <f t="shared" si="53"/>
        <v>692</v>
      </c>
      <c r="AJ171" s="17">
        <v>32</v>
      </c>
      <c r="AK171" s="17">
        <v>16</v>
      </c>
      <c r="AL171" s="17">
        <v>20</v>
      </c>
      <c r="AM171" s="17">
        <v>0</v>
      </c>
      <c r="AN171" s="6">
        <f t="shared" si="56"/>
        <v>760</v>
      </c>
      <c r="AP171">
        <f t="shared" si="54"/>
      </c>
    </row>
    <row r="172" spans="1:42" ht="15">
      <c r="A172" s="4" t="s">
        <v>188</v>
      </c>
      <c r="B172" s="6">
        <v>405</v>
      </c>
      <c r="C172" s="14">
        <v>276</v>
      </c>
      <c r="D172" s="7">
        <f t="shared" si="55"/>
        <v>0.6814814814814815</v>
      </c>
      <c r="E172" s="15">
        <v>1</v>
      </c>
      <c r="F172" s="5">
        <f t="shared" si="38"/>
        <v>0.004132231404958678</v>
      </c>
      <c r="G172" s="15">
        <v>1</v>
      </c>
      <c r="H172" s="5">
        <f t="shared" si="39"/>
        <v>0.004132231404958678</v>
      </c>
      <c r="I172" s="15">
        <v>2</v>
      </c>
      <c r="J172" s="5">
        <f t="shared" si="40"/>
        <v>0.008264462809917356</v>
      </c>
      <c r="K172" s="15">
        <v>69</v>
      </c>
      <c r="L172" s="5">
        <f t="shared" si="41"/>
        <v>0.28512396694214875</v>
      </c>
      <c r="M172" s="15">
        <v>5</v>
      </c>
      <c r="N172" s="5">
        <f t="shared" si="42"/>
        <v>0.02066115702479339</v>
      </c>
      <c r="O172" s="15">
        <v>1</v>
      </c>
      <c r="P172" s="5">
        <f t="shared" si="43"/>
        <v>0.004132231404958678</v>
      </c>
      <c r="Q172" s="15">
        <v>33</v>
      </c>
      <c r="R172" s="5">
        <f t="shared" si="44"/>
        <v>0.13636363636363635</v>
      </c>
      <c r="S172" s="15">
        <v>1</v>
      </c>
      <c r="T172" s="5">
        <f t="shared" si="45"/>
        <v>0.004132231404958678</v>
      </c>
      <c r="U172" s="15">
        <v>0</v>
      </c>
      <c r="V172" s="5">
        <f t="shared" si="46"/>
        <v>0</v>
      </c>
      <c r="W172" s="15">
        <v>27</v>
      </c>
      <c r="X172" s="5">
        <f t="shared" si="47"/>
        <v>0.1115702479338843</v>
      </c>
      <c r="Y172" s="15">
        <v>4</v>
      </c>
      <c r="Z172" s="5">
        <f t="shared" si="48"/>
        <v>0.01652892561983471</v>
      </c>
      <c r="AA172" s="15">
        <v>14</v>
      </c>
      <c r="AB172" s="5">
        <f t="shared" si="49"/>
        <v>0.05785123966942149</v>
      </c>
      <c r="AC172" s="15">
        <v>76</v>
      </c>
      <c r="AD172" s="5">
        <f t="shared" si="50"/>
        <v>0.3140495867768595</v>
      </c>
      <c r="AE172" s="15">
        <v>3</v>
      </c>
      <c r="AF172" s="5">
        <f t="shared" si="51"/>
        <v>0.012396694214876033</v>
      </c>
      <c r="AG172" s="15">
        <v>5</v>
      </c>
      <c r="AH172" s="5">
        <f t="shared" si="52"/>
        <v>0.02066115702479339</v>
      </c>
      <c r="AI172" s="6">
        <f t="shared" si="53"/>
        <v>242</v>
      </c>
      <c r="AJ172" s="17">
        <v>22</v>
      </c>
      <c r="AK172" s="17">
        <v>1</v>
      </c>
      <c r="AL172" s="17">
        <v>11</v>
      </c>
      <c r="AM172" s="17">
        <v>0</v>
      </c>
      <c r="AN172" s="6">
        <f t="shared" si="56"/>
        <v>276</v>
      </c>
      <c r="AP172">
        <f t="shared" si="54"/>
      </c>
    </row>
    <row r="173" spans="1:42" ht="15">
      <c r="A173" s="4" t="s">
        <v>189</v>
      </c>
      <c r="B173" s="6">
        <v>1176</v>
      </c>
      <c r="C173" s="14">
        <v>893</v>
      </c>
      <c r="D173" s="7">
        <f t="shared" si="55"/>
        <v>0.7593537414965986</v>
      </c>
      <c r="E173" s="15">
        <v>12</v>
      </c>
      <c r="F173" s="5">
        <f t="shared" si="38"/>
        <v>0.015170670037926675</v>
      </c>
      <c r="G173" s="15">
        <v>3</v>
      </c>
      <c r="H173" s="5">
        <f t="shared" si="39"/>
        <v>0.0037926675094816687</v>
      </c>
      <c r="I173" s="15">
        <v>5</v>
      </c>
      <c r="J173" s="5">
        <f t="shared" si="40"/>
        <v>0.006321112515802781</v>
      </c>
      <c r="K173" s="15">
        <v>247</v>
      </c>
      <c r="L173" s="5">
        <f t="shared" si="41"/>
        <v>0.3122629582806574</v>
      </c>
      <c r="M173" s="15">
        <v>31</v>
      </c>
      <c r="N173" s="5">
        <f t="shared" si="42"/>
        <v>0.039190897597977246</v>
      </c>
      <c r="O173" s="15">
        <v>2</v>
      </c>
      <c r="P173" s="5">
        <f t="shared" si="43"/>
        <v>0.0025284450063211127</v>
      </c>
      <c r="Q173" s="15">
        <v>115</v>
      </c>
      <c r="R173" s="5">
        <f t="shared" si="44"/>
        <v>0.14538558786346398</v>
      </c>
      <c r="S173" s="15">
        <v>26</v>
      </c>
      <c r="T173" s="5">
        <f t="shared" si="45"/>
        <v>0.03286978508217446</v>
      </c>
      <c r="U173" s="15">
        <v>2</v>
      </c>
      <c r="V173" s="5">
        <f t="shared" si="46"/>
        <v>0.0025284450063211127</v>
      </c>
      <c r="W173" s="15">
        <v>69</v>
      </c>
      <c r="X173" s="5">
        <f t="shared" si="47"/>
        <v>0.08723135271807839</v>
      </c>
      <c r="Y173" s="15">
        <v>7</v>
      </c>
      <c r="Z173" s="5">
        <f t="shared" si="48"/>
        <v>0.008849557522123894</v>
      </c>
      <c r="AA173" s="15">
        <v>45</v>
      </c>
      <c r="AB173" s="5">
        <f t="shared" si="49"/>
        <v>0.056890012642225034</v>
      </c>
      <c r="AC173" s="15">
        <v>203</v>
      </c>
      <c r="AD173" s="5">
        <f t="shared" si="50"/>
        <v>0.25663716814159293</v>
      </c>
      <c r="AE173" s="15">
        <v>4</v>
      </c>
      <c r="AF173" s="5">
        <f t="shared" si="51"/>
        <v>0.0050568900126422255</v>
      </c>
      <c r="AG173" s="15">
        <v>20</v>
      </c>
      <c r="AH173" s="5">
        <f t="shared" si="52"/>
        <v>0.025284450063211124</v>
      </c>
      <c r="AI173" s="6">
        <f t="shared" si="53"/>
        <v>791</v>
      </c>
      <c r="AJ173" s="17">
        <v>49</v>
      </c>
      <c r="AK173" s="17">
        <v>8</v>
      </c>
      <c r="AL173" s="17">
        <v>45</v>
      </c>
      <c r="AM173" s="17">
        <v>0</v>
      </c>
      <c r="AN173" s="6">
        <f t="shared" si="56"/>
        <v>893</v>
      </c>
      <c r="AP173">
        <f t="shared" si="54"/>
      </c>
    </row>
    <row r="174" spans="1:42" ht="15">
      <c r="A174" s="4" t="s">
        <v>190</v>
      </c>
      <c r="B174" s="6">
        <v>3884</v>
      </c>
      <c r="C174" s="14">
        <v>3293</v>
      </c>
      <c r="D174" s="7">
        <f t="shared" si="55"/>
        <v>0.84783728115345</v>
      </c>
      <c r="E174" s="15">
        <v>19</v>
      </c>
      <c r="F174" s="5">
        <f t="shared" si="38"/>
        <v>0.006327006327006327</v>
      </c>
      <c r="G174" s="15">
        <v>20</v>
      </c>
      <c r="H174" s="5">
        <f t="shared" si="39"/>
        <v>0.00666000666000666</v>
      </c>
      <c r="I174" s="15">
        <v>36</v>
      </c>
      <c r="J174" s="5">
        <f t="shared" si="40"/>
        <v>0.011988011988011988</v>
      </c>
      <c r="K174" s="15">
        <v>851</v>
      </c>
      <c r="L174" s="5">
        <f t="shared" si="41"/>
        <v>0.2833832833832834</v>
      </c>
      <c r="M174" s="15">
        <v>85</v>
      </c>
      <c r="N174" s="5">
        <f t="shared" si="42"/>
        <v>0.028305028305028304</v>
      </c>
      <c r="O174" s="15">
        <v>5</v>
      </c>
      <c r="P174" s="5">
        <f t="shared" si="43"/>
        <v>0.001665001665001665</v>
      </c>
      <c r="Q174" s="15">
        <v>606</v>
      </c>
      <c r="R174" s="5">
        <f t="shared" si="44"/>
        <v>0.2017982017982018</v>
      </c>
      <c r="S174" s="15">
        <v>120</v>
      </c>
      <c r="T174" s="5">
        <f t="shared" si="45"/>
        <v>0.03996003996003996</v>
      </c>
      <c r="U174" s="15">
        <v>16</v>
      </c>
      <c r="V174" s="5">
        <f t="shared" si="46"/>
        <v>0.005328005328005328</v>
      </c>
      <c r="W174" s="15">
        <v>165</v>
      </c>
      <c r="X174" s="5">
        <f t="shared" si="47"/>
        <v>0.054945054945054944</v>
      </c>
      <c r="Y174" s="15">
        <v>50</v>
      </c>
      <c r="Z174" s="5">
        <f t="shared" si="48"/>
        <v>0.016650016650016652</v>
      </c>
      <c r="AA174" s="15">
        <v>223</v>
      </c>
      <c r="AB174" s="5">
        <f t="shared" si="49"/>
        <v>0.07425907425907426</v>
      </c>
      <c r="AC174" s="15">
        <v>698</v>
      </c>
      <c r="AD174" s="5">
        <f t="shared" si="50"/>
        <v>0.23243423243423245</v>
      </c>
      <c r="AE174" s="15">
        <v>12</v>
      </c>
      <c r="AF174" s="5">
        <f t="shared" si="51"/>
        <v>0.003996003996003996</v>
      </c>
      <c r="AG174" s="15">
        <v>97</v>
      </c>
      <c r="AH174" s="5">
        <f t="shared" si="52"/>
        <v>0.032301032301032304</v>
      </c>
      <c r="AI174" s="6">
        <f t="shared" si="53"/>
        <v>3003</v>
      </c>
      <c r="AJ174" s="17">
        <v>175</v>
      </c>
      <c r="AK174" s="17">
        <v>34</v>
      </c>
      <c r="AL174" s="17">
        <v>81</v>
      </c>
      <c r="AM174" s="17">
        <v>0</v>
      </c>
      <c r="AN174" s="6">
        <f t="shared" si="56"/>
        <v>3293</v>
      </c>
      <c r="AP174">
        <f t="shared" si="54"/>
      </c>
    </row>
    <row r="175" spans="1:42" ht="15">
      <c r="A175" s="4" t="s">
        <v>191</v>
      </c>
      <c r="B175" s="6">
        <v>673</v>
      </c>
      <c r="C175" s="14">
        <v>502</v>
      </c>
      <c r="D175" s="7">
        <f t="shared" si="55"/>
        <v>0.7459138187221397</v>
      </c>
      <c r="E175" s="15">
        <v>3</v>
      </c>
      <c r="F175" s="5">
        <f t="shared" si="38"/>
        <v>0.006864988558352402</v>
      </c>
      <c r="G175" s="15">
        <v>7</v>
      </c>
      <c r="H175" s="5">
        <f t="shared" si="39"/>
        <v>0.016018306636155607</v>
      </c>
      <c r="I175" s="15">
        <v>7</v>
      </c>
      <c r="J175" s="5">
        <f t="shared" si="40"/>
        <v>0.016018306636155607</v>
      </c>
      <c r="K175" s="15">
        <v>86</v>
      </c>
      <c r="L175" s="5">
        <f t="shared" si="41"/>
        <v>0.19679633867276888</v>
      </c>
      <c r="M175" s="15">
        <v>13</v>
      </c>
      <c r="N175" s="5">
        <f t="shared" si="42"/>
        <v>0.029748283752860413</v>
      </c>
      <c r="O175" s="15">
        <v>1</v>
      </c>
      <c r="P175" s="5">
        <f t="shared" si="43"/>
        <v>0.002288329519450801</v>
      </c>
      <c r="Q175" s="15">
        <v>52</v>
      </c>
      <c r="R175" s="5">
        <f t="shared" si="44"/>
        <v>0.11899313501144165</v>
      </c>
      <c r="S175" s="15">
        <v>17</v>
      </c>
      <c r="T175" s="5">
        <f t="shared" si="45"/>
        <v>0.038901601830663615</v>
      </c>
      <c r="U175" s="15">
        <v>6</v>
      </c>
      <c r="V175" s="5">
        <f t="shared" si="46"/>
        <v>0.013729977116704805</v>
      </c>
      <c r="W175" s="15">
        <v>29</v>
      </c>
      <c r="X175" s="5">
        <f t="shared" si="47"/>
        <v>0.06636155606407322</v>
      </c>
      <c r="Y175" s="15">
        <v>6</v>
      </c>
      <c r="Z175" s="5">
        <f t="shared" si="48"/>
        <v>0.013729977116704805</v>
      </c>
      <c r="AA175" s="15">
        <v>47</v>
      </c>
      <c r="AB175" s="5">
        <f t="shared" si="49"/>
        <v>0.10755148741418764</v>
      </c>
      <c r="AC175" s="15">
        <v>138</v>
      </c>
      <c r="AD175" s="5">
        <f t="shared" si="50"/>
        <v>0.3157894736842105</v>
      </c>
      <c r="AE175" s="15">
        <v>3</v>
      </c>
      <c r="AF175" s="5">
        <f t="shared" si="51"/>
        <v>0.006864988558352402</v>
      </c>
      <c r="AG175" s="15">
        <v>22</v>
      </c>
      <c r="AH175" s="5">
        <f t="shared" si="52"/>
        <v>0.05034324942791762</v>
      </c>
      <c r="AI175" s="6">
        <f t="shared" si="53"/>
        <v>437</v>
      </c>
      <c r="AJ175" s="17">
        <v>33</v>
      </c>
      <c r="AK175" s="17">
        <v>9</v>
      </c>
      <c r="AL175" s="17">
        <v>23</v>
      </c>
      <c r="AM175" s="17">
        <v>0</v>
      </c>
      <c r="AN175" s="6">
        <f t="shared" si="56"/>
        <v>502</v>
      </c>
      <c r="AP175">
        <f t="shared" si="54"/>
      </c>
    </row>
    <row r="176" spans="1:42" ht="15">
      <c r="A176" s="4" t="s">
        <v>192</v>
      </c>
      <c r="B176" s="6">
        <v>1452</v>
      </c>
      <c r="C176" s="14">
        <v>1152</v>
      </c>
      <c r="D176" s="7">
        <f t="shared" si="55"/>
        <v>0.7933884297520661</v>
      </c>
      <c r="E176" s="15">
        <v>7</v>
      </c>
      <c r="F176" s="5">
        <f t="shared" si="38"/>
        <v>0.006809338521400778</v>
      </c>
      <c r="G176" s="15">
        <v>3</v>
      </c>
      <c r="H176" s="5">
        <f t="shared" si="39"/>
        <v>0.0029182879377431907</v>
      </c>
      <c r="I176" s="15">
        <v>2</v>
      </c>
      <c r="J176" s="5">
        <f t="shared" si="40"/>
        <v>0.0019455252918287938</v>
      </c>
      <c r="K176" s="15">
        <v>213</v>
      </c>
      <c r="L176" s="5">
        <f t="shared" si="41"/>
        <v>0.20719844357976655</v>
      </c>
      <c r="M176" s="15">
        <v>5</v>
      </c>
      <c r="N176" s="5">
        <f t="shared" si="42"/>
        <v>0.0048638132295719845</v>
      </c>
      <c r="O176" s="15">
        <v>3</v>
      </c>
      <c r="P176" s="5">
        <f t="shared" si="43"/>
        <v>0.0029182879377431907</v>
      </c>
      <c r="Q176" s="15">
        <v>112</v>
      </c>
      <c r="R176" s="5">
        <f t="shared" si="44"/>
        <v>0.10894941634241245</v>
      </c>
      <c r="S176" s="15">
        <v>16</v>
      </c>
      <c r="T176" s="5">
        <f t="shared" si="45"/>
        <v>0.01556420233463035</v>
      </c>
      <c r="U176" s="15">
        <v>0</v>
      </c>
      <c r="V176" s="5">
        <f t="shared" si="46"/>
        <v>0</v>
      </c>
      <c r="W176" s="15">
        <v>163</v>
      </c>
      <c r="X176" s="5">
        <f t="shared" si="47"/>
        <v>0.15856031128404668</v>
      </c>
      <c r="Y176" s="15">
        <v>17</v>
      </c>
      <c r="Z176" s="5">
        <f t="shared" si="48"/>
        <v>0.016536964980544747</v>
      </c>
      <c r="AA176" s="15">
        <v>127</v>
      </c>
      <c r="AB176" s="5">
        <f t="shared" si="49"/>
        <v>0.12354085603112841</v>
      </c>
      <c r="AC176" s="15">
        <v>331</v>
      </c>
      <c r="AD176" s="5">
        <f t="shared" si="50"/>
        <v>0.3219844357976654</v>
      </c>
      <c r="AE176" s="15">
        <v>5</v>
      </c>
      <c r="AF176" s="5">
        <f t="shared" si="51"/>
        <v>0.0048638132295719845</v>
      </c>
      <c r="AG176" s="15">
        <v>24</v>
      </c>
      <c r="AH176" s="5">
        <f t="shared" si="52"/>
        <v>0.023346303501945526</v>
      </c>
      <c r="AI176" s="6">
        <f t="shared" si="53"/>
        <v>1028</v>
      </c>
      <c r="AJ176" s="17">
        <v>57</v>
      </c>
      <c r="AK176" s="17">
        <v>24</v>
      </c>
      <c r="AL176" s="17">
        <v>43</v>
      </c>
      <c r="AM176" s="17">
        <v>0</v>
      </c>
      <c r="AN176" s="6">
        <f t="shared" si="56"/>
        <v>1152</v>
      </c>
      <c r="AP176">
        <f t="shared" si="54"/>
      </c>
    </row>
    <row r="177" spans="1:42" ht="15">
      <c r="A177" s="4" t="s">
        <v>193</v>
      </c>
      <c r="B177" s="6">
        <v>129</v>
      </c>
      <c r="C177" s="14">
        <v>110</v>
      </c>
      <c r="D177" s="7">
        <f t="shared" si="55"/>
        <v>0.8527131782945736</v>
      </c>
      <c r="E177" s="15">
        <v>7</v>
      </c>
      <c r="F177" s="5">
        <f t="shared" si="38"/>
        <v>0.06862745098039216</v>
      </c>
      <c r="G177" s="15">
        <v>0</v>
      </c>
      <c r="H177" s="5">
        <f t="shared" si="39"/>
        <v>0</v>
      </c>
      <c r="I177" s="15">
        <v>1</v>
      </c>
      <c r="J177" s="5">
        <f t="shared" si="40"/>
        <v>0.00980392156862745</v>
      </c>
      <c r="K177" s="15">
        <v>21</v>
      </c>
      <c r="L177" s="5">
        <f t="shared" si="41"/>
        <v>0.20588235294117646</v>
      </c>
      <c r="M177" s="15">
        <v>0</v>
      </c>
      <c r="N177" s="5">
        <f t="shared" si="42"/>
        <v>0</v>
      </c>
      <c r="O177" s="15">
        <v>1</v>
      </c>
      <c r="P177" s="5">
        <f t="shared" si="43"/>
        <v>0.00980392156862745</v>
      </c>
      <c r="Q177" s="15">
        <v>12</v>
      </c>
      <c r="R177" s="5">
        <f t="shared" si="44"/>
        <v>0.11764705882352941</v>
      </c>
      <c r="S177" s="15">
        <v>0</v>
      </c>
      <c r="T177" s="5">
        <f t="shared" si="45"/>
        <v>0</v>
      </c>
      <c r="U177" s="15">
        <v>0</v>
      </c>
      <c r="V177" s="5">
        <f t="shared" si="46"/>
        <v>0</v>
      </c>
      <c r="W177" s="15">
        <v>8</v>
      </c>
      <c r="X177" s="5">
        <f t="shared" si="47"/>
        <v>0.0784313725490196</v>
      </c>
      <c r="Y177" s="15">
        <v>3</v>
      </c>
      <c r="Z177" s="5">
        <f t="shared" si="48"/>
        <v>0.029411764705882353</v>
      </c>
      <c r="AA177" s="15">
        <v>9</v>
      </c>
      <c r="AB177" s="5">
        <f t="shared" si="49"/>
        <v>0.08823529411764706</v>
      </c>
      <c r="AC177" s="15">
        <v>39</v>
      </c>
      <c r="AD177" s="5">
        <f t="shared" si="50"/>
        <v>0.38235294117647056</v>
      </c>
      <c r="AE177" s="15">
        <v>0</v>
      </c>
      <c r="AF177" s="5">
        <f t="shared" si="51"/>
        <v>0</v>
      </c>
      <c r="AG177" s="15">
        <v>1</v>
      </c>
      <c r="AH177" s="5">
        <f t="shared" si="52"/>
        <v>0.00980392156862745</v>
      </c>
      <c r="AI177" s="6">
        <f t="shared" si="53"/>
        <v>102</v>
      </c>
      <c r="AJ177" s="17">
        <v>5</v>
      </c>
      <c r="AK177" s="17">
        <v>1</v>
      </c>
      <c r="AL177" s="17">
        <v>2</v>
      </c>
      <c r="AM177" s="17">
        <v>0</v>
      </c>
      <c r="AN177" s="6">
        <f t="shared" si="56"/>
        <v>110</v>
      </c>
      <c r="AP177">
        <f t="shared" si="54"/>
      </c>
    </row>
    <row r="178" spans="1:42" ht="15">
      <c r="A178" s="4" t="s">
        <v>194</v>
      </c>
      <c r="B178" s="6">
        <v>2912</v>
      </c>
      <c r="C178" s="14">
        <v>2447</v>
      </c>
      <c r="D178" s="7">
        <f t="shared" si="55"/>
        <v>0.8403159340659341</v>
      </c>
      <c r="E178" s="15">
        <v>23</v>
      </c>
      <c r="F178" s="5">
        <f t="shared" si="38"/>
        <v>0.010249554367201427</v>
      </c>
      <c r="G178" s="15">
        <v>11</v>
      </c>
      <c r="H178" s="5">
        <f t="shared" si="39"/>
        <v>0.004901960784313725</v>
      </c>
      <c r="I178" s="15">
        <v>20</v>
      </c>
      <c r="J178" s="5">
        <f t="shared" si="40"/>
        <v>0.008912655971479501</v>
      </c>
      <c r="K178" s="15">
        <v>591</v>
      </c>
      <c r="L178" s="5">
        <f t="shared" si="41"/>
        <v>0.26336898395721925</v>
      </c>
      <c r="M178" s="15">
        <v>90</v>
      </c>
      <c r="N178" s="5">
        <f t="shared" si="42"/>
        <v>0.040106951871657755</v>
      </c>
      <c r="O178" s="15">
        <v>5</v>
      </c>
      <c r="P178" s="5">
        <f t="shared" si="43"/>
        <v>0.0022281639928698753</v>
      </c>
      <c r="Q178" s="15">
        <v>441</v>
      </c>
      <c r="R178" s="5">
        <f t="shared" si="44"/>
        <v>0.196524064171123</v>
      </c>
      <c r="S178" s="15">
        <v>78</v>
      </c>
      <c r="T178" s="5">
        <f t="shared" si="45"/>
        <v>0.034759358288770054</v>
      </c>
      <c r="U178" s="15">
        <v>22</v>
      </c>
      <c r="V178" s="5">
        <f t="shared" si="46"/>
        <v>0.00980392156862745</v>
      </c>
      <c r="W178" s="15">
        <v>109</v>
      </c>
      <c r="X178" s="5">
        <f t="shared" si="47"/>
        <v>0.04857397504456328</v>
      </c>
      <c r="Y178" s="15">
        <v>48</v>
      </c>
      <c r="Z178" s="5">
        <f t="shared" si="48"/>
        <v>0.0213903743315508</v>
      </c>
      <c r="AA178" s="15">
        <v>141</v>
      </c>
      <c r="AB178" s="5">
        <f t="shared" si="49"/>
        <v>0.06283422459893048</v>
      </c>
      <c r="AC178" s="15">
        <v>578</v>
      </c>
      <c r="AD178" s="5">
        <f t="shared" si="50"/>
        <v>0.25757575757575757</v>
      </c>
      <c r="AE178" s="15">
        <v>7</v>
      </c>
      <c r="AF178" s="5">
        <f t="shared" si="51"/>
        <v>0.0031194295900178253</v>
      </c>
      <c r="AG178" s="15">
        <v>80</v>
      </c>
      <c r="AH178" s="5">
        <f t="shared" si="52"/>
        <v>0.035650623885918005</v>
      </c>
      <c r="AI178" s="6">
        <f t="shared" si="53"/>
        <v>2244</v>
      </c>
      <c r="AJ178" s="17">
        <v>132</v>
      </c>
      <c r="AK178" s="17">
        <v>20</v>
      </c>
      <c r="AL178" s="17">
        <v>51</v>
      </c>
      <c r="AM178" s="17">
        <v>0</v>
      </c>
      <c r="AN178" s="6">
        <f t="shared" si="56"/>
        <v>2447</v>
      </c>
      <c r="AP178">
        <f t="shared" si="54"/>
      </c>
    </row>
    <row r="179" spans="1:42" ht="15">
      <c r="A179" s="4" t="s">
        <v>195</v>
      </c>
      <c r="B179" s="6">
        <v>3773</v>
      </c>
      <c r="C179" s="14">
        <v>3092</v>
      </c>
      <c r="D179" s="7">
        <f t="shared" si="55"/>
        <v>0.8195070235886562</v>
      </c>
      <c r="E179" s="15">
        <v>9</v>
      </c>
      <c r="F179" s="5">
        <f t="shared" si="38"/>
        <v>0.003265602322206096</v>
      </c>
      <c r="G179" s="15">
        <v>9</v>
      </c>
      <c r="H179" s="5">
        <f t="shared" si="39"/>
        <v>0.003265602322206096</v>
      </c>
      <c r="I179" s="15">
        <v>15</v>
      </c>
      <c r="J179" s="5">
        <f t="shared" si="40"/>
        <v>0.00544267053701016</v>
      </c>
      <c r="K179" s="15">
        <v>529</v>
      </c>
      <c r="L179" s="5">
        <f t="shared" si="41"/>
        <v>0.19194484760522496</v>
      </c>
      <c r="M179" s="15">
        <v>57</v>
      </c>
      <c r="N179" s="5">
        <f t="shared" si="42"/>
        <v>0.020682148040638608</v>
      </c>
      <c r="O179" s="15">
        <v>3</v>
      </c>
      <c r="P179" s="5">
        <f t="shared" si="43"/>
        <v>0.0010885341074020319</v>
      </c>
      <c r="Q179" s="15">
        <v>627</v>
      </c>
      <c r="R179" s="5">
        <f t="shared" si="44"/>
        <v>0.22750362844702468</v>
      </c>
      <c r="S179" s="15">
        <v>60</v>
      </c>
      <c r="T179" s="5">
        <f t="shared" si="45"/>
        <v>0.02177068214804064</v>
      </c>
      <c r="U179" s="15">
        <v>17</v>
      </c>
      <c r="V179" s="5">
        <f t="shared" si="46"/>
        <v>0.006168359941944848</v>
      </c>
      <c r="W179" s="15">
        <v>210</v>
      </c>
      <c r="X179" s="5">
        <f t="shared" si="47"/>
        <v>0.07619738751814223</v>
      </c>
      <c r="Y179" s="15">
        <v>71</v>
      </c>
      <c r="Z179" s="5">
        <f t="shared" si="48"/>
        <v>0.02576197387518142</v>
      </c>
      <c r="AA179" s="15">
        <v>222</v>
      </c>
      <c r="AB179" s="5">
        <f t="shared" si="49"/>
        <v>0.08055152394775036</v>
      </c>
      <c r="AC179" s="15">
        <v>624</v>
      </c>
      <c r="AD179" s="5">
        <f t="shared" si="50"/>
        <v>0.22641509433962265</v>
      </c>
      <c r="AE179" s="15">
        <v>221</v>
      </c>
      <c r="AF179" s="5">
        <f t="shared" si="51"/>
        <v>0.08018867924528301</v>
      </c>
      <c r="AG179" s="15">
        <v>82</v>
      </c>
      <c r="AH179" s="5">
        <f t="shared" si="52"/>
        <v>0.029753265602322207</v>
      </c>
      <c r="AI179" s="6">
        <f t="shared" si="53"/>
        <v>2756</v>
      </c>
      <c r="AJ179" s="17">
        <v>223</v>
      </c>
      <c r="AK179" s="17">
        <v>54</v>
      </c>
      <c r="AL179" s="17">
        <v>59</v>
      </c>
      <c r="AM179" s="17">
        <v>0</v>
      </c>
      <c r="AN179" s="6">
        <f t="shared" si="56"/>
        <v>3092</v>
      </c>
      <c r="AP179">
        <f t="shared" si="54"/>
      </c>
    </row>
    <row r="180" spans="1:42" ht="15">
      <c r="A180" s="4" t="s">
        <v>196</v>
      </c>
      <c r="B180" s="6">
        <v>2324</v>
      </c>
      <c r="C180" s="14">
        <v>1950</v>
      </c>
      <c r="D180" s="7">
        <f t="shared" si="55"/>
        <v>0.8390705679862306</v>
      </c>
      <c r="E180" s="15">
        <v>17</v>
      </c>
      <c r="F180" s="5">
        <f t="shared" si="38"/>
        <v>0.009460211463550361</v>
      </c>
      <c r="G180" s="15">
        <v>21</v>
      </c>
      <c r="H180" s="5">
        <f t="shared" si="39"/>
        <v>0.011686143572621035</v>
      </c>
      <c r="I180" s="15">
        <v>19</v>
      </c>
      <c r="J180" s="5">
        <f t="shared" si="40"/>
        <v>0.010573177518085699</v>
      </c>
      <c r="K180" s="15">
        <v>415</v>
      </c>
      <c r="L180" s="5">
        <f t="shared" si="41"/>
        <v>0.23094045631608237</v>
      </c>
      <c r="M180" s="15">
        <v>65</v>
      </c>
      <c r="N180" s="5">
        <f t="shared" si="42"/>
        <v>0.036171396772398445</v>
      </c>
      <c r="O180" s="15">
        <v>2</v>
      </c>
      <c r="P180" s="5">
        <f t="shared" si="43"/>
        <v>0.0011129660545353367</v>
      </c>
      <c r="Q180" s="15">
        <v>376</v>
      </c>
      <c r="R180" s="5">
        <f t="shared" si="44"/>
        <v>0.20923761825264328</v>
      </c>
      <c r="S180" s="15">
        <v>91</v>
      </c>
      <c r="T180" s="5">
        <f t="shared" si="45"/>
        <v>0.05063995548135782</v>
      </c>
      <c r="U180" s="15">
        <v>10</v>
      </c>
      <c r="V180" s="5">
        <f t="shared" si="46"/>
        <v>0.005564830272676683</v>
      </c>
      <c r="W180" s="15">
        <v>118</v>
      </c>
      <c r="X180" s="5">
        <f t="shared" si="47"/>
        <v>0.06566499721758487</v>
      </c>
      <c r="Y180" s="15">
        <v>30</v>
      </c>
      <c r="Z180" s="5">
        <f t="shared" si="48"/>
        <v>0.01669449081803005</v>
      </c>
      <c r="AA180" s="15">
        <v>121</v>
      </c>
      <c r="AB180" s="5">
        <f t="shared" si="49"/>
        <v>0.06733444629938787</v>
      </c>
      <c r="AC180" s="15">
        <v>445</v>
      </c>
      <c r="AD180" s="5">
        <f t="shared" si="50"/>
        <v>0.2476349471341124</v>
      </c>
      <c r="AE180" s="15">
        <v>13</v>
      </c>
      <c r="AF180" s="5">
        <f t="shared" si="51"/>
        <v>0.007234279354479688</v>
      </c>
      <c r="AG180" s="15">
        <v>54</v>
      </c>
      <c r="AH180" s="5">
        <f t="shared" si="52"/>
        <v>0.03005008347245409</v>
      </c>
      <c r="AI180" s="6">
        <f t="shared" si="53"/>
        <v>1797</v>
      </c>
      <c r="AJ180" s="17">
        <v>110</v>
      </c>
      <c r="AK180" s="17">
        <v>23</v>
      </c>
      <c r="AL180" s="17">
        <v>20</v>
      </c>
      <c r="AM180" s="17">
        <v>0</v>
      </c>
      <c r="AN180" s="6">
        <f t="shared" si="56"/>
        <v>1950</v>
      </c>
      <c r="AP180">
        <f t="shared" si="54"/>
      </c>
    </row>
    <row r="181" spans="1:42" ht="15">
      <c r="A181" s="4" t="s">
        <v>197</v>
      </c>
      <c r="B181" s="6">
        <v>1264</v>
      </c>
      <c r="C181" s="14">
        <v>1060</v>
      </c>
      <c r="D181" s="7">
        <f t="shared" si="55"/>
        <v>0.8386075949367089</v>
      </c>
      <c r="E181" s="15">
        <v>6</v>
      </c>
      <c r="F181" s="5">
        <f t="shared" si="38"/>
        <v>0.0062959076600209865</v>
      </c>
      <c r="G181" s="15">
        <v>9</v>
      </c>
      <c r="H181" s="5">
        <f t="shared" si="39"/>
        <v>0.00944386149003148</v>
      </c>
      <c r="I181" s="15">
        <v>5</v>
      </c>
      <c r="J181" s="5">
        <f t="shared" si="40"/>
        <v>0.005246589716684155</v>
      </c>
      <c r="K181" s="15">
        <v>271</v>
      </c>
      <c r="L181" s="5">
        <f t="shared" si="41"/>
        <v>0.28436516264428124</v>
      </c>
      <c r="M181" s="15">
        <v>25</v>
      </c>
      <c r="N181" s="5">
        <f t="shared" si="42"/>
        <v>0.026232948583420776</v>
      </c>
      <c r="O181" s="15">
        <v>0</v>
      </c>
      <c r="P181" s="5">
        <f t="shared" si="43"/>
        <v>0</v>
      </c>
      <c r="Q181" s="15">
        <v>185</v>
      </c>
      <c r="R181" s="5">
        <f t="shared" si="44"/>
        <v>0.19412381951731375</v>
      </c>
      <c r="S181" s="15">
        <v>22</v>
      </c>
      <c r="T181" s="5">
        <f t="shared" si="45"/>
        <v>0.023084994753410283</v>
      </c>
      <c r="U181" s="15">
        <v>5</v>
      </c>
      <c r="V181" s="5">
        <f t="shared" si="46"/>
        <v>0.005246589716684155</v>
      </c>
      <c r="W181" s="15">
        <v>48</v>
      </c>
      <c r="X181" s="5">
        <f t="shared" si="47"/>
        <v>0.05036726128016789</v>
      </c>
      <c r="Y181" s="15">
        <v>12</v>
      </c>
      <c r="Z181" s="5">
        <f t="shared" si="48"/>
        <v>0.012591815320041973</v>
      </c>
      <c r="AA181" s="15">
        <v>89</v>
      </c>
      <c r="AB181" s="5">
        <f t="shared" si="49"/>
        <v>0.09338929695697797</v>
      </c>
      <c r="AC181" s="15">
        <v>248</v>
      </c>
      <c r="AD181" s="5">
        <f t="shared" si="50"/>
        <v>0.2602308499475341</v>
      </c>
      <c r="AE181" s="15">
        <v>3</v>
      </c>
      <c r="AF181" s="5">
        <f t="shared" si="51"/>
        <v>0.0031479538300104933</v>
      </c>
      <c r="AG181" s="15">
        <v>25</v>
      </c>
      <c r="AH181" s="5">
        <f t="shared" si="52"/>
        <v>0.026232948583420776</v>
      </c>
      <c r="AI181" s="6">
        <f t="shared" si="53"/>
        <v>953</v>
      </c>
      <c r="AJ181" s="17">
        <v>59</v>
      </c>
      <c r="AK181" s="17">
        <v>15</v>
      </c>
      <c r="AL181" s="17">
        <v>33</v>
      </c>
      <c r="AM181" s="17">
        <v>0</v>
      </c>
      <c r="AN181" s="6">
        <f t="shared" si="56"/>
        <v>1060</v>
      </c>
      <c r="AP181">
        <f t="shared" si="54"/>
      </c>
    </row>
    <row r="182" spans="1:42" ht="15.75" thickBot="1">
      <c r="A182" s="4" t="s">
        <v>198</v>
      </c>
      <c r="B182" s="6">
        <v>1384</v>
      </c>
      <c r="C182" s="14">
        <v>1051</v>
      </c>
      <c r="D182" s="7">
        <f t="shared" si="55"/>
        <v>0.759393063583815</v>
      </c>
      <c r="E182" s="15">
        <v>15</v>
      </c>
      <c r="F182" s="5">
        <f t="shared" si="38"/>
        <v>0.016094420600858368</v>
      </c>
      <c r="G182" s="15">
        <v>4</v>
      </c>
      <c r="H182" s="5">
        <f t="shared" si="39"/>
        <v>0.004291845493562232</v>
      </c>
      <c r="I182" s="15">
        <v>5</v>
      </c>
      <c r="J182" s="5">
        <f t="shared" si="40"/>
        <v>0.00536480686695279</v>
      </c>
      <c r="K182" s="15">
        <v>231</v>
      </c>
      <c r="L182" s="5">
        <f t="shared" si="41"/>
        <v>0.2478540772532189</v>
      </c>
      <c r="M182" s="15">
        <v>20</v>
      </c>
      <c r="N182" s="5">
        <f t="shared" si="42"/>
        <v>0.02145922746781116</v>
      </c>
      <c r="O182" s="15">
        <v>2</v>
      </c>
      <c r="P182" s="5">
        <f t="shared" si="43"/>
        <v>0.002145922746781116</v>
      </c>
      <c r="Q182" s="15">
        <v>129</v>
      </c>
      <c r="R182" s="5">
        <f t="shared" si="44"/>
        <v>0.13841201716738197</v>
      </c>
      <c r="S182" s="15">
        <v>19</v>
      </c>
      <c r="T182" s="5">
        <f t="shared" si="45"/>
        <v>0.0203862660944206</v>
      </c>
      <c r="U182" s="15">
        <v>3</v>
      </c>
      <c r="V182" s="5">
        <f t="shared" si="46"/>
        <v>0.003218884120171674</v>
      </c>
      <c r="W182" s="15">
        <v>20</v>
      </c>
      <c r="X182" s="5">
        <f t="shared" si="47"/>
        <v>0.02145922746781116</v>
      </c>
      <c r="Y182" s="15">
        <v>22</v>
      </c>
      <c r="Z182" s="5">
        <f t="shared" si="48"/>
        <v>0.023605150214592276</v>
      </c>
      <c r="AA182" s="15">
        <v>104</v>
      </c>
      <c r="AB182" s="5">
        <f t="shared" si="49"/>
        <v>0.11158798283261803</v>
      </c>
      <c r="AC182" s="15">
        <v>313</v>
      </c>
      <c r="AD182" s="5">
        <f t="shared" si="50"/>
        <v>0.33583690987124465</v>
      </c>
      <c r="AE182" s="15">
        <v>4</v>
      </c>
      <c r="AF182" s="5">
        <f t="shared" si="51"/>
        <v>0.004291845493562232</v>
      </c>
      <c r="AG182" s="15">
        <v>41</v>
      </c>
      <c r="AH182" s="5">
        <f t="shared" si="52"/>
        <v>0.043991416309012876</v>
      </c>
      <c r="AI182" s="6">
        <f t="shared" si="53"/>
        <v>932</v>
      </c>
      <c r="AJ182" s="17">
        <v>78</v>
      </c>
      <c r="AK182" s="17">
        <v>17</v>
      </c>
      <c r="AL182" s="17">
        <v>24</v>
      </c>
      <c r="AM182" s="17">
        <v>0</v>
      </c>
      <c r="AN182" s="6">
        <f t="shared" si="56"/>
        <v>1051</v>
      </c>
      <c r="AP182">
        <f t="shared" si="54"/>
      </c>
    </row>
    <row r="183" spans="1:40" s="11" customFormat="1" ht="15.75" customHeight="1" thickBot="1">
      <c r="A183" s="10" t="s">
        <v>7</v>
      </c>
      <c r="B183" s="8">
        <f>SUM(B7:B182)</f>
        <v>408460</v>
      </c>
      <c r="C183" s="8">
        <f>SUM(C7:C182)</f>
        <v>324209</v>
      </c>
      <c r="D183" s="9">
        <f>SUM(C183/B183)</f>
        <v>0.7937350046516183</v>
      </c>
      <c r="E183" s="8">
        <f>SUM(E7:E182)</f>
        <v>3396</v>
      </c>
      <c r="F183" s="9">
        <f>SUM(E183/$AI183)</f>
        <v>0.011517369318894794</v>
      </c>
      <c r="G183" s="8">
        <f>SUM(G7:G182)</f>
        <v>2530</v>
      </c>
      <c r="H183" s="9">
        <f>SUM(G183/$AI183)</f>
        <v>0.008580372313546475</v>
      </c>
      <c r="I183" s="8">
        <f>SUM(I7:I182)</f>
        <v>2875</v>
      </c>
      <c r="J183" s="9">
        <f>SUM(I183/$AI183)</f>
        <v>0.00975042308357554</v>
      </c>
      <c r="K183" s="8">
        <f>SUM(K7:K182)</f>
        <v>68867</v>
      </c>
      <c r="L183" s="9">
        <f>SUM(K183/$AI183)</f>
        <v>0.23355909095533797</v>
      </c>
      <c r="M183" s="8">
        <f>SUM(M7:M182)</f>
        <v>8282</v>
      </c>
      <c r="N183" s="9">
        <f>SUM(M183/$AI183)</f>
        <v>0.028088001383712216</v>
      </c>
      <c r="O183" s="8">
        <f>SUM(O7:O182)</f>
        <v>668</v>
      </c>
      <c r="P183" s="9">
        <f>SUM(O183/$AI183)</f>
        <v>0.002265489606896856</v>
      </c>
      <c r="Q183" s="8">
        <f>SUM(Q7:Q182)</f>
        <v>56936</v>
      </c>
      <c r="R183" s="9">
        <f>SUM(Q183/$AI183)</f>
        <v>0.1930956830213763</v>
      </c>
      <c r="S183" s="8">
        <f>SUM(S7:S182)</f>
        <v>10059</v>
      </c>
      <c r="T183" s="9">
        <f>SUM(S183/$AI183)</f>
        <v>0.03411461071223873</v>
      </c>
      <c r="U183" s="8">
        <f>SUM(U7:U182)</f>
        <v>2017</v>
      </c>
      <c r="V183" s="9">
        <f>SUM(U183/$AI183)</f>
        <v>0.0068405576902858655</v>
      </c>
      <c r="W183" s="8">
        <f>SUM(W7:W182)</f>
        <v>14523</v>
      </c>
      <c r="X183" s="9">
        <f>SUM(W183/$AI183)</f>
        <v>0.04925405024096263</v>
      </c>
      <c r="Y183" s="8">
        <f>SUM(Y7:Y182)</f>
        <v>6399</v>
      </c>
      <c r="Z183" s="9">
        <f>SUM(Y183/$AI183)</f>
        <v>0.021701898195408652</v>
      </c>
      <c r="AA183" s="8">
        <f>SUM(AA7:AA182)</f>
        <v>25628</v>
      </c>
      <c r="AB183" s="9">
        <f>SUM(AA183/$AI183)</f>
        <v>0.0869161192298692</v>
      </c>
      <c r="AC183" s="8">
        <f>SUM(AC7:AC182)</f>
        <v>80682</v>
      </c>
      <c r="AD183" s="9">
        <f>SUM(AC183/$AI183)</f>
        <v>0.2736290905144493</v>
      </c>
      <c r="AE183" s="8">
        <f>SUM(AE7:AE182)</f>
        <v>1879</v>
      </c>
      <c r="AF183" s="9">
        <f>SUM(AE183/$AI183)</f>
        <v>0.006372537382274239</v>
      </c>
      <c r="AG183" s="8">
        <f>SUM(AG7:AG182)</f>
        <v>10118</v>
      </c>
      <c r="AH183" s="9">
        <f>SUM(AG183/$AI183)</f>
        <v>0.03431470635117124</v>
      </c>
      <c r="AI183" s="8">
        <f aca="true" t="shared" si="57" ref="AI183:AN183">SUM(AI7:AI182)</f>
        <v>294859</v>
      </c>
      <c r="AJ183" s="8">
        <f t="shared" si="57"/>
        <v>18380</v>
      </c>
      <c r="AK183" s="8">
        <f t="shared" si="57"/>
        <v>3694</v>
      </c>
      <c r="AL183" s="8">
        <f t="shared" si="57"/>
        <v>7275</v>
      </c>
      <c r="AM183" s="8">
        <f t="shared" si="57"/>
        <v>1</v>
      </c>
      <c r="AN183" s="8">
        <f t="shared" si="57"/>
        <v>324209</v>
      </c>
    </row>
  </sheetData>
  <sheetProtection sheet="1"/>
  <mergeCells count="25">
    <mergeCell ref="AN5:AN6"/>
    <mergeCell ref="AK5:AK6"/>
    <mergeCell ref="AL5:AL6"/>
    <mergeCell ref="Y5:Z6"/>
    <mergeCell ref="AA5:AB6"/>
    <mergeCell ref="AG5:AH6"/>
    <mergeCell ref="AE5:AF6"/>
    <mergeCell ref="AJ5:AJ6"/>
    <mergeCell ref="AM5:AM6"/>
    <mergeCell ref="A5:A6"/>
    <mergeCell ref="B5:B6"/>
    <mergeCell ref="C5:D5"/>
    <mergeCell ref="C6:D6"/>
    <mergeCell ref="Q5:R6"/>
    <mergeCell ref="AI5:AI6"/>
    <mergeCell ref="S5:T6"/>
    <mergeCell ref="E5:F6"/>
    <mergeCell ref="G5:H6"/>
    <mergeCell ref="I5:J6"/>
    <mergeCell ref="K5:L6"/>
    <mergeCell ref="AC5:AD6"/>
    <mergeCell ref="M5:N6"/>
    <mergeCell ref="O5:P6"/>
    <mergeCell ref="U5:V6"/>
    <mergeCell ref="W5:X6"/>
  </mergeCells>
  <printOptions horizontalCentered="1"/>
  <pageMargins left="0.1968503937007874" right="0.1968503937007874" top="0.3937007874015748" bottom="0.3937007874015748" header="0.5118110236220472" footer="0.5118110236220472"/>
  <pageSetup fitToHeight="6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Risultati - Elezioni della Camera dei Deputati</dc:title>
  <dc:subject/>
  <dc:creator>dpp1038095</dc:creator>
  <cp:keywords/>
  <dc:description/>
  <cp:lastModifiedBy>dpp1038095</cp:lastModifiedBy>
  <cp:lastPrinted>2018-03-05T12:34:53Z</cp:lastPrinted>
  <dcterms:created xsi:type="dcterms:W3CDTF">2006-04-10T21:36:21Z</dcterms:created>
  <dcterms:modified xsi:type="dcterms:W3CDTF">2018-03-05T12:42:09Z</dcterms:modified>
  <cp:category/>
  <cp:version/>
  <cp:contentType/>
  <cp:contentStatus/>
</cp:coreProperties>
</file>